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60" windowWidth="20115" windowHeight="8010"/>
  </bookViews>
  <sheets>
    <sheet name="сад" sheetId="1" r:id="rId1"/>
    <sheet name="ясли" sheetId="2" r:id="rId2"/>
    <sheet name="Лист3" sheetId="3" r:id="rId3"/>
    <sheet name="Лист1" sheetId="4" r:id="rId4"/>
    <sheet name="Лист2" sheetId="5" r:id="rId5"/>
  </sheets>
  <calcPr calcId="124519"/>
</workbook>
</file>

<file path=xl/calcChain.xml><?xml version="1.0" encoding="utf-8"?>
<calcChain xmlns="http://schemas.openxmlformats.org/spreadsheetml/2006/main">
  <c r="E302" i="2"/>
  <c r="F302"/>
  <c r="G302"/>
  <c r="H302"/>
  <c r="I302"/>
  <c r="J302"/>
  <c r="K302"/>
  <c r="L302"/>
  <c r="M302"/>
  <c r="N302"/>
  <c r="O302"/>
  <c r="P302"/>
  <c r="D302"/>
  <c r="E298"/>
  <c r="E303" s="1"/>
  <c r="F298"/>
  <c r="G298"/>
  <c r="G303" s="1"/>
  <c r="H298"/>
  <c r="I298"/>
  <c r="I303" s="1"/>
  <c r="J298"/>
  <c r="K298"/>
  <c r="K303" s="1"/>
  <c r="L298"/>
  <c r="M298"/>
  <c r="M303" s="1"/>
  <c r="N298"/>
  <c r="O298"/>
  <c r="O303" s="1"/>
  <c r="P298"/>
  <c r="D298"/>
  <c r="D303" s="1"/>
  <c r="E288"/>
  <c r="F288"/>
  <c r="F303" s="1"/>
  <c r="G288"/>
  <c r="H288"/>
  <c r="I288"/>
  <c r="J288"/>
  <c r="J303" s="1"/>
  <c r="K288"/>
  <c r="L288"/>
  <c r="L303" s="1"/>
  <c r="M288"/>
  <c r="N288"/>
  <c r="O288"/>
  <c r="P288"/>
  <c r="P303" s="1"/>
  <c r="D288"/>
  <c r="E258"/>
  <c r="F258"/>
  <c r="F275" s="1"/>
  <c r="G258"/>
  <c r="G275" s="1"/>
  <c r="H258"/>
  <c r="I258"/>
  <c r="I275" s="1"/>
  <c r="J258"/>
  <c r="J275" s="1"/>
  <c r="K258"/>
  <c r="K275" s="1"/>
  <c r="L258"/>
  <c r="L275" s="1"/>
  <c r="M258"/>
  <c r="M275" s="1"/>
  <c r="N258"/>
  <c r="N275" s="1"/>
  <c r="O258"/>
  <c r="O275" s="1"/>
  <c r="P258"/>
  <c r="P275" s="1"/>
  <c r="E269"/>
  <c r="F269"/>
  <c r="G269"/>
  <c r="H269"/>
  <c r="I269"/>
  <c r="J269"/>
  <c r="K269"/>
  <c r="L269"/>
  <c r="M269"/>
  <c r="N269"/>
  <c r="O269"/>
  <c r="P269"/>
  <c r="E274"/>
  <c r="F274"/>
  <c r="G274"/>
  <c r="H274"/>
  <c r="I274"/>
  <c r="J274"/>
  <c r="K274"/>
  <c r="L274"/>
  <c r="M274"/>
  <c r="N274"/>
  <c r="O274"/>
  <c r="P274"/>
  <c r="D274"/>
  <c r="D269"/>
  <c r="D258"/>
  <c r="K241"/>
  <c r="O241"/>
  <c r="E240"/>
  <c r="F240"/>
  <c r="G240"/>
  <c r="H240"/>
  <c r="I240"/>
  <c r="J240"/>
  <c r="K240"/>
  <c r="L240"/>
  <c r="M240"/>
  <c r="N240"/>
  <c r="O240"/>
  <c r="P240"/>
  <c r="E235"/>
  <c r="F235"/>
  <c r="G235"/>
  <c r="G241" s="1"/>
  <c r="H235"/>
  <c r="I235"/>
  <c r="J235"/>
  <c r="K235"/>
  <c r="L235"/>
  <c r="M235"/>
  <c r="N235"/>
  <c r="O235"/>
  <c r="P235"/>
  <c r="E226"/>
  <c r="E241" s="1"/>
  <c r="F226"/>
  <c r="F241" s="1"/>
  <c r="G226"/>
  <c r="H226"/>
  <c r="H241" s="1"/>
  <c r="I226"/>
  <c r="I241" s="1"/>
  <c r="J226"/>
  <c r="J241" s="1"/>
  <c r="K226"/>
  <c r="L226"/>
  <c r="L241" s="1"/>
  <c r="M226"/>
  <c r="M241" s="1"/>
  <c r="N226"/>
  <c r="N241" s="1"/>
  <c r="O226"/>
  <c r="P226"/>
  <c r="P241" s="1"/>
  <c r="D240"/>
  <c r="D235"/>
  <c r="D241" s="1"/>
  <c r="D226"/>
  <c r="E212"/>
  <c r="F212"/>
  <c r="G212"/>
  <c r="H212"/>
  <c r="I212"/>
  <c r="J212"/>
  <c r="K212"/>
  <c r="L212"/>
  <c r="M212"/>
  <c r="N212"/>
  <c r="O212"/>
  <c r="P212"/>
  <c r="D212"/>
  <c r="E207"/>
  <c r="F207"/>
  <c r="G207"/>
  <c r="H207"/>
  <c r="I207"/>
  <c r="J207"/>
  <c r="K207"/>
  <c r="L207"/>
  <c r="M207"/>
  <c r="N207"/>
  <c r="O207"/>
  <c r="P207"/>
  <c r="D207"/>
  <c r="E196"/>
  <c r="F196"/>
  <c r="G196"/>
  <c r="H196"/>
  <c r="I196"/>
  <c r="J196"/>
  <c r="K196"/>
  <c r="L196"/>
  <c r="M196"/>
  <c r="N196"/>
  <c r="O196"/>
  <c r="P196"/>
  <c r="D196"/>
  <c r="E178"/>
  <c r="F178"/>
  <c r="G178"/>
  <c r="H178"/>
  <c r="I178"/>
  <c r="J178"/>
  <c r="K178"/>
  <c r="L178"/>
  <c r="M178"/>
  <c r="N178"/>
  <c r="O178"/>
  <c r="P178"/>
  <c r="D178"/>
  <c r="E174"/>
  <c r="E179" s="1"/>
  <c r="F174"/>
  <c r="G174"/>
  <c r="G179" s="1"/>
  <c r="H174"/>
  <c r="I174"/>
  <c r="I179" s="1"/>
  <c r="J174"/>
  <c r="K174"/>
  <c r="K179" s="1"/>
  <c r="L174"/>
  <c r="M174"/>
  <c r="M179" s="1"/>
  <c r="N174"/>
  <c r="O174"/>
  <c r="O179" s="1"/>
  <c r="P174"/>
  <c r="D174"/>
  <c r="E164"/>
  <c r="F164"/>
  <c r="F179" s="1"/>
  <c r="G164"/>
  <c r="H164"/>
  <c r="H179" s="1"/>
  <c r="I164"/>
  <c r="J164"/>
  <c r="J179" s="1"/>
  <c r="K164"/>
  <c r="L164"/>
  <c r="L179" s="1"/>
  <c r="M164"/>
  <c r="N164"/>
  <c r="N179" s="1"/>
  <c r="O164"/>
  <c r="P164"/>
  <c r="P179" s="1"/>
  <c r="D164"/>
  <c r="E148"/>
  <c r="F148"/>
  <c r="G148"/>
  <c r="H148"/>
  <c r="I148"/>
  <c r="J148"/>
  <c r="K148"/>
  <c r="L148"/>
  <c r="M148"/>
  <c r="N148"/>
  <c r="O148"/>
  <c r="P148"/>
  <c r="D148"/>
  <c r="E143"/>
  <c r="F143"/>
  <c r="G143"/>
  <c r="H143"/>
  <c r="I143"/>
  <c r="J143"/>
  <c r="K143"/>
  <c r="L143"/>
  <c r="M143"/>
  <c r="N143"/>
  <c r="O143"/>
  <c r="P143"/>
  <c r="D143"/>
  <c r="E133"/>
  <c r="F133"/>
  <c r="G133"/>
  <c r="H133"/>
  <c r="I133"/>
  <c r="J133"/>
  <c r="K133"/>
  <c r="L133"/>
  <c r="M133"/>
  <c r="N133"/>
  <c r="O133"/>
  <c r="P133"/>
  <c r="D133"/>
  <c r="E117"/>
  <c r="F117"/>
  <c r="G117"/>
  <c r="H117"/>
  <c r="I117"/>
  <c r="J117"/>
  <c r="K117"/>
  <c r="L117"/>
  <c r="M117"/>
  <c r="N117"/>
  <c r="O117"/>
  <c r="P117"/>
  <c r="D117"/>
  <c r="E112"/>
  <c r="F112"/>
  <c r="G112"/>
  <c r="H112"/>
  <c r="I112"/>
  <c r="J112"/>
  <c r="K112"/>
  <c r="L112"/>
  <c r="M112"/>
  <c r="N112"/>
  <c r="O112"/>
  <c r="P112"/>
  <c r="D112"/>
  <c r="E103"/>
  <c r="F103"/>
  <c r="G103"/>
  <c r="H103"/>
  <c r="I103"/>
  <c r="J103"/>
  <c r="K103"/>
  <c r="L103"/>
  <c r="M103"/>
  <c r="N103"/>
  <c r="O103"/>
  <c r="P103"/>
  <c r="D103"/>
  <c r="N303" l="1"/>
  <c r="H303"/>
  <c r="H275"/>
  <c r="E275"/>
  <c r="D179"/>
  <c r="D118"/>
  <c r="O118"/>
  <c r="M118"/>
  <c r="K118"/>
  <c r="I118"/>
  <c r="G118"/>
  <c r="E118"/>
  <c r="P149"/>
  <c r="N149"/>
  <c r="L149"/>
  <c r="J149"/>
  <c r="H149"/>
  <c r="F149"/>
  <c r="D149"/>
  <c r="O149"/>
  <c r="M149"/>
  <c r="K149"/>
  <c r="I149"/>
  <c r="G149"/>
  <c r="E149"/>
  <c r="P213"/>
  <c r="N213"/>
  <c r="L213"/>
  <c r="J213"/>
  <c r="H213"/>
  <c r="F213"/>
  <c r="D213"/>
  <c r="O213"/>
  <c r="M213"/>
  <c r="K213"/>
  <c r="I213"/>
  <c r="G213"/>
  <c r="E213"/>
  <c r="D275"/>
  <c r="P118"/>
  <c r="N118"/>
  <c r="L118"/>
  <c r="J118"/>
  <c r="H118"/>
  <c r="F118"/>
  <c r="E86"/>
  <c r="F86"/>
  <c r="G86"/>
  <c r="H86"/>
  <c r="I86"/>
  <c r="J86"/>
  <c r="K86"/>
  <c r="L86"/>
  <c r="M86"/>
  <c r="N86"/>
  <c r="O86"/>
  <c r="P86"/>
  <c r="D86"/>
  <c r="E82"/>
  <c r="F82"/>
  <c r="G82"/>
  <c r="H82"/>
  <c r="I82"/>
  <c r="J82"/>
  <c r="K82"/>
  <c r="L82"/>
  <c r="M82"/>
  <c r="N82"/>
  <c r="O82"/>
  <c r="P82"/>
  <c r="D82"/>
  <c r="E72"/>
  <c r="F72"/>
  <c r="G72"/>
  <c r="H72"/>
  <c r="I72"/>
  <c r="J72"/>
  <c r="K72"/>
  <c r="L72"/>
  <c r="M72"/>
  <c r="N72"/>
  <c r="O72"/>
  <c r="P72"/>
  <c r="D72"/>
  <c r="E55"/>
  <c r="F55"/>
  <c r="G55"/>
  <c r="H55"/>
  <c r="I55"/>
  <c r="J55"/>
  <c r="K55"/>
  <c r="L55"/>
  <c r="M55"/>
  <c r="N55"/>
  <c r="O55"/>
  <c r="P55"/>
  <c r="E41"/>
  <c r="F41"/>
  <c r="G41"/>
  <c r="H41"/>
  <c r="I41"/>
  <c r="J41"/>
  <c r="K41"/>
  <c r="L41"/>
  <c r="M41"/>
  <c r="N41"/>
  <c r="O41"/>
  <c r="P41"/>
  <c r="D41"/>
  <c r="D55"/>
  <c r="E50"/>
  <c r="F50"/>
  <c r="G50"/>
  <c r="H50"/>
  <c r="I50"/>
  <c r="J50"/>
  <c r="K50"/>
  <c r="L50"/>
  <c r="M50"/>
  <c r="N50"/>
  <c r="O50"/>
  <c r="P50"/>
  <c r="D50"/>
  <c r="E28"/>
  <c r="F28"/>
  <c r="G28"/>
  <c r="H28"/>
  <c r="I28"/>
  <c r="J28"/>
  <c r="K28"/>
  <c r="L28"/>
  <c r="M28"/>
  <c r="N28"/>
  <c r="O28"/>
  <c r="P28"/>
  <c r="D28"/>
  <c r="E23"/>
  <c r="F23"/>
  <c r="G23"/>
  <c r="H23"/>
  <c r="I23"/>
  <c r="J23"/>
  <c r="K23"/>
  <c r="L23"/>
  <c r="M23"/>
  <c r="N23"/>
  <c r="O23"/>
  <c r="P23"/>
  <c r="D23"/>
  <c r="E13"/>
  <c r="F13"/>
  <c r="G13"/>
  <c r="H13"/>
  <c r="I13"/>
  <c r="J13"/>
  <c r="K13"/>
  <c r="L13"/>
  <c r="M13"/>
  <c r="N13"/>
  <c r="O13"/>
  <c r="P13"/>
  <c r="D13"/>
  <c r="P29" l="1"/>
  <c r="N29"/>
  <c r="L29"/>
  <c r="J29"/>
  <c r="H29"/>
  <c r="F29"/>
  <c r="D29"/>
  <c r="O56"/>
  <c r="M56"/>
  <c r="K56"/>
  <c r="I56"/>
  <c r="G56"/>
  <c r="E56"/>
  <c r="P87"/>
  <c r="N87"/>
  <c r="L87"/>
  <c r="J87"/>
  <c r="H87"/>
  <c r="F87"/>
  <c r="D87"/>
  <c r="O87"/>
  <c r="M87"/>
  <c r="K87"/>
  <c r="O29"/>
  <c r="M29"/>
  <c r="K29"/>
  <c r="I29"/>
  <c r="I305" s="1"/>
  <c r="I306" s="1"/>
  <c r="G29"/>
  <c r="E29"/>
  <c r="I87"/>
  <c r="G87"/>
  <c r="E87"/>
  <c r="D56"/>
  <c r="P56"/>
  <c r="P305" s="1"/>
  <c r="P306" s="1"/>
  <c r="N56"/>
  <c r="N305" s="1"/>
  <c r="N306" s="1"/>
  <c r="L56"/>
  <c r="J56"/>
  <c r="J305" s="1"/>
  <c r="J306" s="1"/>
  <c r="H56"/>
  <c r="H305" s="1"/>
  <c r="H306" s="1"/>
  <c r="F56"/>
  <c r="E303" i="1"/>
  <c r="F303"/>
  <c r="G303"/>
  <c r="H303"/>
  <c r="I303"/>
  <c r="J303"/>
  <c r="K303"/>
  <c r="L303"/>
  <c r="M303"/>
  <c r="N303"/>
  <c r="O303"/>
  <c r="P303"/>
  <c r="D303"/>
  <c r="E299"/>
  <c r="F299"/>
  <c r="G299"/>
  <c r="H299"/>
  <c r="I299"/>
  <c r="J299"/>
  <c r="K299"/>
  <c r="L299"/>
  <c r="M299"/>
  <c r="N299"/>
  <c r="O299"/>
  <c r="P299"/>
  <c r="D299"/>
  <c r="E288"/>
  <c r="F288"/>
  <c r="G288"/>
  <c r="G304" s="1"/>
  <c r="H288"/>
  <c r="I288"/>
  <c r="I304" s="1"/>
  <c r="J288"/>
  <c r="K288"/>
  <c r="K304" s="1"/>
  <c r="L288"/>
  <c r="M288"/>
  <c r="M304" s="1"/>
  <c r="N288"/>
  <c r="O288"/>
  <c r="P288"/>
  <c r="D288"/>
  <c r="D304" s="1"/>
  <c r="E257"/>
  <c r="F257"/>
  <c r="G257"/>
  <c r="H257"/>
  <c r="I257"/>
  <c r="J257"/>
  <c r="K257"/>
  <c r="L257"/>
  <c r="M257"/>
  <c r="N257"/>
  <c r="O257"/>
  <c r="P257"/>
  <c r="D257"/>
  <c r="E274"/>
  <c r="F274"/>
  <c r="G274"/>
  <c r="H274"/>
  <c r="I274"/>
  <c r="J274"/>
  <c r="K274"/>
  <c r="L274"/>
  <c r="M274"/>
  <c r="N274"/>
  <c r="O274"/>
  <c r="P274"/>
  <c r="D274"/>
  <c r="E269"/>
  <c r="F269"/>
  <c r="G269"/>
  <c r="H269"/>
  <c r="I269"/>
  <c r="J269"/>
  <c r="K269"/>
  <c r="L269"/>
  <c r="M269"/>
  <c r="N269"/>
  <c r="O269"/>
  <c r="P269"/>
  <c r="D269"/>
  <c r="F275" l="1"/>
  <c r="E305" i="2"/>
  <c r="E306" s="1"/>
  <c r="M305"/>
  <c r="M306" s="1"/>
  <c r="L305"/>
  <c r="L306" s="1"/>
  <c r="K305"/>
  <c r="K306" s="1"/>
  <c r="G305"/>
  <c r="G306" s="1"/>
  <c r="O305"/>
  <c r="O306" s="1"/>
  <c r="F305"/>
  <c r="F306" s="1"/>
  <c r="O304" i="1"/>
  <c r="E304"/>
  <c r="P304"/>
  <c r="N304"/>
  <c r="L304"/>
  <c r="J304"/>
  <c r="H304"/>
  <c r="F304"/>
  <c r="P275"/>
  <c r="N275"/>
  <c r="L275"/>
  <c r="J275"/>
  <c r="H275"/>
  <c r="D275"/>
  <c r="O275"/>
  <c r="M275"/>
  <c r="K275"/>
  <c r="I275"/>
  <c r="G275"/>
  <c r="E275"/>
  <c r="E242"/>
  <c r="F242"/>
  <c r="G242"/>
  <c r="H242"/>
  <c r="I242"/>
  <c r="J242"/>
  <c r="K242"/>
  <c r="L242"/>
  <c r="M242"/>
  <c r="N242"/>
  <c r="O242"/>
  <c r="P242"/>
  <c r="D242"/>
  <c r="E237"/>
  <c r="F237"/>
  <c r="G237"/>
  <c r="H237"/>
  <c r="I237"/>
  <c r="J237"/>
  <c r="K237"/>
  <c r="L237"/>
  <c r="M237"/>
  <c r="N237"/>
  <c r="O237"/>
  <c r="P237"/>
  <c r="D237"/>
  <c r="E226"/>
  <c r="F226"/>
  <c r="G226"/>
  <c r="H226"/>
  <c r="I226"/>
  <c r="J226"/>
  <c r="K226"/>
  <c r="L226"/>
  <c r="M226"/>
  <c r="N226"/>
  <c r="O226"/>
  <c r="P226"/>
  <c r="D226"/>
  <c r="E212"/>
  <c r="F212"/>
  <c r="G212"/>
  <c r="H212"/>
  <c r="I212"/>
  <c r="J212"/>
  <c r="K212"/>
  <c r="L212"/>
  <c r="M212"/>
  <c r="N212"/>
  <c r="O212"/>
  <c r="P212"/>
  <c r="D212"/>
  <c r="E207"/>
  <c r="F207"/>
  <c r="G207"/>
  <c r="H207"/>
  <c r="I207"/>
  <c r="J207"/>
  <c r="K207"/>
  <c r="L207"/>
  <c r="M207"/>
  <c r="N207"/>
  <c r="O207"/>
  <c r="P207"/>
  <c r="D207"/>
  <c r="E195"/>
  <c r="F195"/>
  <c r="G195"/>
  <c r="H195"/>
  <c r="I195"/>
  <c r="I213" s="1"/>
  <c r="J195"/>
  <c r="K195"/>
  <c r="K213" s="1"/>
  <c r="L195"/>
  <c r="M195"/>
  <c r="M213" s="1"/>
  <c r="N195"/>
  <c r="O195"/>
  <c r="O213" s="1"/>
  <c r="P195"/>
  <c r="D195"/>
  <c r="D213" s="1"/>
  <c r="E164"/>
  <c r="F164"/>
  <c r="G164"/>
  <c r="H164"/>
  <c r="I164"/>
  <c r="J164"/>
  <c r="K164"/>
  <c r="L164"/>
  <c r="M164"/>
  <c r="N164"/>
  <c r="O164"/>
  <c r="P164"/>
  <c r="D164"/>
  <c r="E179"/>
  <c r="F179"/>
  <c r="G179"/>
  <c r="H179"/>
  <c r="I179"/>
  <c r="J179"/>
  <c r="K179"/>
  <c r="L179"/>
  <c r="M179"/>
  <c r="N179"/>
  <c r="O179"/>
  <c r="P179"/>
  <c r="D179"/>
  <c r="E175"/>
  <c r="F175"/>
  <c r="G175"/>
  <c r="H175"/>
  <c r="I175"/>
  <c r="J175"/>
  <c r="K175"/>
  <c r="L175"/>
  <c r="M175"/>
  <c r="N175"/>
  <c r="O175"/>
  <c r="P175"/>
  <c r="D175"/>
  <c r="E148"/>
  <c r="F148"/>
  <c r="G148"/>
  <c r="H148"/>
  <c r="I148"/>
  <c r="J148"/>
  <c r="K148"/>
  <c r="L148"/>
  <c r="M148"/>
  <c r="N148"/>
  <c r="O148"/>
  <c r="P148"/>
  <c r="D148"/>
  <c r="E143"/>
  <c r="F143"/>
  <c r="G143"/>
  <c r="H143"/>
  <c r="I143"/>
  <c r="J143"/>
  <c r="K143"/>
  <c r="L143"/>
  <c r="M143"/>
  <c r="N143"/>
  <c r="O143"/>
  <c r="P143"/>
  <c r="D143"/>
  <c r="E132"/>
  <c r="F132"/>
  <c r="G132"/>
  <c r="H132"/>
  <c r="I132"/>
  <c r="J132"/>
  <c r="K132"/>
  <c r="L132"/>
  <c r="M132"/>
  <c r="N132"/>
  <c r="O132"/>
  <c r="P132"/>
  <c r="D132"/>
  <c r="E116"/>
  <c r="F116"/>
  <c r="G116"/>
  <c r="H116"/>
  <c r="I116"/>
  <c r="J116"/>
  <c r="K116"/>
  <c r="L116"/>
  <c r="M116"/>
  <c r="N116"/>
  <c r="O116"/>
  <c r="P116"/>
  <c r="D116"/>
  <c r="E111"/>
  <c r="F111"/>
  <c r="G111"/>
  <c r="H111"/>
  <c r="I111"/>
  <c r="J111"/>
  <c r="K111"/>
  <c r="L111"/>
  <c r="M111"/>
  <c r="N111"/>
  <c r="O111"/>
  <c r="P111"/>
  <c r="D111"/>
  <c r="E101"/>
  <c r="F101"/>
  <c r="G101"/>
  <c r="H101"/>
  <c r="I101"/>
  <c r="J101"/>
  <c r="K101"/>
  <c r="L101"/>
  <c r="M101"/>
  <c r="N101"/>
  <c r="O101"/>
  <c r="P101"/>
  <c r="D101"/>
  <c r="P243" l="1"/>
  <c r="N243"/>
  <c r="L243"/>
  <c r="J243"/>
  <c r="G213"/>
  <c r="E213"/>
  <c r="P213"/>
  <c r="N213"/>
  <c r="L213"/>
  <c r="J213"/>
  <c r="H213"/>
  <c r="F213"/>
  <c r="O243"/>
  <c r="M243"/>
  <c r="K243"/>
  <c r="I243"/>
  <c r="D243"/>
  <c r="G243"/>
  <c r="E243"/>
  <c r="D180"/>
  <c r="O180"/>
  <c r="M180"/>
  <c r="K180"/>
  <c r="I180"/>
  <c r="H243"/>
  <c r="F243"/>
  <c r="G180"/>
  <c r="E180"/>
  <c r="P180"/>
  <c r="N180"/>
  <c r="L180"/>
  <c r="J180"/>
  <c r="H180"/>
  <c r="F180"/>
  <c r="D149"/>
  <c r="O149"/>
  <c r="M149"/>
  <c r="K149"/>
  <c r="I149"/>
  <c r="G149"/>
  <c r="E149"/>
  <c r="P149"/>
  <c r="N149"/>
  <c r="L149"/>
  <c r="J149"/>
  <c r="H149"/>
  <c r="F149"/>
  <c r="D117"/>
  <c r="O117"/>
  <c r="M117"/>
  <c r="K117"/>
  <c r="I117"/>
  <c r="G117"/>
  <c r="E117"/>
  <c r="P117"/>
  <c r="N117"/>
  <c r="L117"/>
  <c r="J117"/>
  <c r="H117"/>
  <c r="F117"/>
  <c r="E83"/>
  <c r="F83"/>
  <c r="G83"/>
  <c r="H83"/>
  <c r="I83"/>
  <c r="J83"/>
  <c r="K83"/>
  <c r="L83"/>
  <c r="M83"/>
  <c r="N83"/>
  <c r="O83"/>
  <c r="P83"/>
  <c r="D83"/>
  <c r="E79"/>
  <c r="F79"/>
  <c r="G79"/>
  <c r="H79"/>
  <c r="I79"/>
  <c r="J79"/>
  <c r="K79"/>
  <c r="L79"/>
  <c r="M79"/>
  <c r="N79"/>
  <c r="O79"/>
  <c r="P79"/>
  <c r="D79"/>
  <c r="E68"/>
  <c r="F68"/>
  <c r="G68"/>
  <c r="H68"/>
  <c r="I68"/>
  <c r="J68"/>
  <c r="K68"/>
  <c r="L68"/>
  <c r="M68"/>
  <c r="N68"/>
  <c r="O68"/>
  <c r="P68"/>
  <c r="D68"/>
  <c r="E55"/>
  <c r="F55"/>
  <c r="G55"/>
  <c r="H55"/>
  <c r="I55"/>
  <c r="J55"/>
  <c r="K55"/>
  <c r="L55"/>
  <c r="M55"/>
  <c r="N55"/>
  <c r="O55"/>
  <c r="P55"/>
  <c r="D55"/>
  <c r="E50"/>
  <c r="F50"/>
  <c r="G50"/>
  <c r="H50"/>
  <c r="I50"/>
  <c r="J50"/>
  <c r="K50"/>
  <c r="L50"/>
  <c r="M50"/>
  <c r="N50"/>
  <c r="O50"/>
  <c r="P50"/>
  <c r="E40"/>
  <c r="F40"/>
  <c r="G40"/>
  <c r="H40"/>
  <c r="I40"/>
  <c r="J40"/>
  <c r="K40"/>
  <c r="L40"/>
  <c r="M40"/>
  <c r="N40"/>
  <c r="O40"/>
  <c r="P40"/>
  <c r="D40"/>
  <c r="D13"/>
  <c r="E29"/>
  <c r="F29"/>
  <c r="G29"/>
  <c r="H29"/>
  <c r="I29"/>
  <c r="J29"/>
  <c r="K29"/>
  <c r="L29"/>
  <c r="M29"/>
  <c r="N29"/>
  <c r="O29"/>
  <c r="P29"/>
  <c r="D29"/>
  <c r="E24"/>
  <c r="F24"/>
  <c r="G24"/>
  <c r="H24"/>
  <c r="I24"/>
  <c r="J24"/>
  <c r="K24"/>
  <c r="L24"/>
  <c r="M24"/>
  <c r="N24"/>
  <c r="O24"/>
  <c r="P24"/>
  <c r="D24"/>
  <c r="D56" l="1"/>
  <c r="O56"/>
  <c r="M56"/>
  <c r="K56"/>
  <c r="I56"/>
  <c r="G56"/>
  <c r="E56"/>
  <c r="D84"/>
  <c r="O84"/>
  <c r="M84"/>
  <c r="K84"/>
  <c r="I84"/>
  <c r="G84"/>
  <c r="E84"/>
  <c r="P84"/>
  <c r="N84"/>
  <c r="L84"/>
  <c r="J84"/>
  <c r="H84"/>
  <c r="F84"/>
  <c r="D30"/>
  <c r="P56"/>
  <c r="N56"/>
  <c r="L56"/>
  <c r="J56"/>
  <c r="H56"/>
  <c r="F56"/>
  <c r="E13"/>
  <c r="E30" s="1"/>
  <c r="F13"/>
  <c r="F30" s="1"/>
  <c r="G13"/>
  <c r="G30" s="1"/>
  <c r="G306" s="1"/>
  <c r="G307" s="1"/>
  <c r="H13"/>
  <c r="H30" s="1"/>
  <c r="I13"/>
  <c r="I30" s="1"/>
  <c r="I306" s="1"/>
  <c r="I307" s="1"/>
  <c r="J13"/>
  <c r="J30" s="1"/>
  <c r="K13"/>
  <c r="K30" s="1"/>
  <c r="K306" s="1"/>
  <c r="K307" s="1"/>
  <c r="L13"/>
  <c r="L30" s="1"/>
  <c r="M13"/>
  <c r="M30" s="1"/>
  <c r="N13"/>
  <c r="N30" s="1"/>
  <c r="O13"/>
  <c r="O30" s="1"/>
  <c r="P13"/>
  <c r="P30" s="1"/>
  <c r="N306" l="1"/>
  <c r="N307" s="1"/>
  <c r="L306"/>
  <c r="L307" s="1"/>
  <c r="J306"/>
  <c r="J307" s="1"/>
  <c r="H306"/>
  <c r="H307" s="1"/>
  <c r="O306"/>
  <c r="O307" s="1"/>
  <c r="P306"/>
  <c r="P307" s="1"/>
  <c r="M306"/>
  <c r="M307" s="1"/>
  <c r="E306"/>
  <c r="E307" s="1"/>
  <c r="F306"/>
  <c r="F307" s="1"/>
</calcChain>
</file>

<file path=xl/sharedStrings.xml><?xml version="1.0" encoding="utf-8"?>
<sst xmlns="http://schemas.openxmlformats.org/spreadsheetml/2006/main" count="1907" uniqueCount="171">
  <si>
    <t>Примерное меню 
и пищевая ценность приготовляемых блюд</t>
  </si>
  <si>
    <t>День:</t>
  </si>
  <si>
    <t>понедельник</t>
  </si>
  <si>
    <t>Неделя:</t>
  </si>
  <si>
    <t>первая</t>
  </si>
  <si>
    <t xml:space="preserve"> </t>
  </si>
  <si>
    <t>Возрастная категория:</t>
  </si>
  <si>
    <t>№ рец.</t>
  </si>
  <si>
    <t>Прием пищи, наименование блюда</t>
  </si>
  <si>
    <t>Масса порции</t>
  </si>
  <si>
    <t>Пищевые 
вещества (г)</t>
  </si>
  <si>
    <t>Витамины (мг)</t>
  </si>
  <si>
    <t>Минеральные 
вещества (мг)</t>
  </si>
  <si>
    <t>Б</t>
  </si>
  <si>
    <t>Ж</t>
  </si>
  <si>
    <t>У</t>
  </si>
  <si>
    <t>B1</t>
  </si>
  <si>
    <t>C</t>
  </si>
  <si>
    <t>A</t>
  </si>
  <si>
    <t>E</t>
  </si>
  <si>
    <t>Ca</t>
  </si>
  <si>
    <t>P</t>
  </si>
  <si>
    <t>Mg</t>
  </si>
  <si>
    <t>Fe</t>
  </si>
  <si>
    <t>.завтрак</t>
  </si>
  <si>
    <t>Суп молочный с макаронными изделиями</t>
  </si>
  <si>
    <t>Бутерброд с маслом</t>
  </si>
  <si>
    <t>Чай с сахаром</t>
  </si>
  <si>
    <t>Завтрак 2</t>
  </si>
  <si>
    <t>Кисломолочный продукт</t>
  </si>
  <si>
    <t>обед</t>
  </si>
  <si>
    <t>Икра кабачковая для детского питания</t>
  </si>
  <si>
    <t>Борщ с капустой и картофелем со сметаной</t>
  </si>
  <si>
    <t>Гуляш из отварного мяса</t>
  </si>
  <si>
    <t>Каша гречневая</t>
  </si>
  <si>
    <t>Хлеб пшеничный</t>
  </si>
  <si>
    <t>Хлеб ржаной</t>
  </si>
  <si>
    <t>Кисель</t>
  </si>
  <si>
    <t>полдник</t>
  </si>
  <si>
    <t>Фрукты</t>
  </si>
  <si>
    <t>Пирожок печеный с картофелем</t>
  </si>
  <si>
    <t>Сок</t>
  </si>
  <si>
    <t>вторник</t>
  </si>
  <si>
    <t>Каша манная молочная</t>
  </si>
  <si>
    <t>Бутерброд с повидлом</t>
  </si>
  <si>
    <t>Кофейный напиток</t>
  </si>
  <si>
    <t>Суп картофельный (уха из сайры)</t>
  </si>
  <si>
    <t>Тефтели мясные с томатным соусом</t>
  </si>
  <si>
    <t>макароные изделия отварные с маслом</t>
  </si>
  <si>
    <t>Омлет натуральный</t>
  </si>
  <si>
    <t>394.01</t>
  </si>
  <si>
    <t>Компот из  сушеных фруктов</t>
  </si>
  <si>
    <t>среда</t>
  </si>
  <si>
    <t>182.01</t>
  </si>
  <si>
    <t>Каша вязкая молочная "Геркулес"</t>
  </si>
  <si>
    <t>Бутерброд с сыром</t>
  </si>
  <si>
    <t>Зелёный горошек консервированный</t>
  </si>
  <si>
    <t>Суп картофельный с макаронными изделиями</t>
  </si>
  <si>
    <t>Котлета мясная</t>
  </si>
  <si>
    <t>Капуста тушеная</t>
  </si>
  <si>
    <t>Напиток шиповника</t>
  </si>
  <si>
    <t>Кондитерские изделия</t>
  </si>
  <si>
    <t>четверг</t>
  </si>
  <si>
    <t>182.02</t>
  </si>
  <si>
    <t>Каша вязкая молочная пшенная</t>
  </si>
  <si>
    <t>Щи из свежей капусты с картофелем со сметаной на к/б</t>
  </si>
  <si>
    <t>Плов из птицы</t>
  </si>
  <si>
    <t>Запеканка творожная со сгущенным молоком</t>
  </si>
  <si>
    <t>пятница</t>
  </si>
  <si>
    <t>Рассольник ленинградский  со сметаной</t>
  </si>
  <si>
    <t>Рыба, припущенная в молоке</t>
  </si>
  <si>
    <t>картофельное пюре</t>
  </si>
  <si>
    <t>61.01</t>
  </si>
  <si>
    <t>Булочка молочная</t>
  </si>
  <si>
    <t>вторая</t>
  </si>
  <si>
    <t>Каша вязкая молочная из  смеси круп</t>
  </si>
  <si>
    <t>Птица тушенная в сметанном соусе</t>
  </si>
  <si>
    <t>Овощное рагу</t>
  </si>
  <si>
    <t>Коржики молочные</t>
  </si>
  <si>
    <t>182.03</t>
  </si>
  <si>
    <t>Каша вязкая молочная рисовая</t>
  </si>
  <si>
    <t>Борщ с картофелем</t>
  </si>
  <si>
    <t>Соус томатный</t>
  </si>
  <si>
    <t>Булочка творожная</t>
  </si>
  <si>
    <t>Жаркое по-домашнему</t>
  </si>
  <si>
    <t>Блинчики с маслом</t>
  </si>
  <si>
    <t>Чай с молоком</t>
  </si>
  <si>
    <t>182.04</t>
  </si>
  <si>
    <t>Каша вязкая молочная -пшеничная</t>
  </si>
  <si>
    <t>Суп с крупой 1</t>
  </si>
  <si>
    <t>Рис отварной</t>
  </si>
  <si>
    <t>Варенники с картофелем, с маслом</t>
  </si>
  <si>
    <t>Суп-- лапша домашняя</t>
  </si>
  <si>
    <t>Бефстроганов из отварного мяса</t>
  </si>
  <si>
    <t>итого:</t>
  </si>
  <si>
    <t>итого за день:</t>
  </si>
  <si>
    <t>60\40</t>
  </si>
  <si>
    <t>итог за день:</t>
  </si>
  <si>
    <t>3-7 лет</t>
  </si>
  <si>
    <t>завтракЯ</t>
  </si>
  <si>
    <t>100.01</t>
  </si>
  <si>
    <t>411.01</t>
  </si>
  <si>
    <t>обедЯ</t>
  </si>
  <si>
    <t>57.01</t>
  </si>
  <si>
    <t>63.01</t>
  </si>
  <si>
    <t>293.01</t>
  </si>
  <si>
    <t>179.01</t>
  </si>
  <si>
    <t>полдникЯ</t>
  </si>
  <si>
    <t>414.01</t>
  </si>
  <si>
    <t>завтрак2Я</t>
  </si>
  <si>
    <t>95.01</t>
  </si>
  <si>
    <t>229.01</t>
  </si>
  <si>
    <t>394.03</t>
  </si>
  <si>
    <t>Компот из  сушеных фруктов1</t>
  </si>
  <si>
    <t>Какао с молоком</t>
  </si>
  <si>
    <t>182.05</t>
  </si>
  <si>
    <t>416.01</t>
  </si>
  <si>
    <t>0.01</t>
  </si>
  <si>
    <t>86.01</t>
  </si>
  <si>
    <t>260.01</t>
  </si>
  <si>
    <t>332.01</t>
  </si>
  <si>
    <t>182.06</t>
  </si>
  <si>
    <t>94.01</t>
  </si>
  <si>
    <t>294.01</t>
  </si>
  <si>
    <t>339.02</t>
  </si>
  <si>
    <t>394.02</t>
  </si>
  <si>
    <t>гот. прод.</t>
  </si>
  <si>
    <t>итого за 10 дней</t>
  </si>
  <si>
    <t>среднее за день</t>
  </si>
  <si>
    <t>Борщ с картофелем со сметаной</t>
  </si>
  <si>
    <t>Энерг. ценность (ккал)</t>
  </si>
  <si>
    <t>Утверждаю:</t>
  </si>
  <si>
    <t>1-3 лет</t>
  </si>
  <si>
    <t>060\020</t>
  </si>
  <si>
    <t>хим. сост.</t>
  </si>
  <si>
    <t>060\60</t>
  </si>
  <si>
    <t>Меню-раскладка</t>
  </si>
  <si>
    <t>Блюдо</t>
  </si>
  <si>
    <t>Вес порции(г)</t>
  </si>
  <si>
    <t>Продукт</t>
  </si>
  <si>
    <t>Категория, сортность, жирность</t>
  </si>
  <si>
    <t>Вес брутто</t>
  </si>
  <si>
    <t>Вес нетто</t>
  </si>
  <si>
    <t>Составил :</t>
  </si>
  <si>
    <t>должность</t>
  </si>
  <si>
    <t>роспись</t>
  </si>
  <si>
    <t>ФИО</t>
  </si>
  <si>
    <t>телефон</t>
  </si>
  <si>
    <t>Муниципальное бюжетное дошкольное образовательное учреждение Новоселовский детский сад "Малышок"№11</t>
  </si>
  <si>
    <t>Муниципальное бюжетное дошкольное образовательное учреждение Новоселовский детский сад "Малышок" №11</t>
  </si>
  <si>
    <t>Новосёловский детский сад</t>
  </si>
  <si>
    <t xml:space="preserve"> Малышок № 11</t>
  </si>
  <si>
    <t>_______________О.В.Илишкина</t>
  </si>
  <si>
    <t>Салат из кукурузы (консервированной)</t>
  </si>
  <si>
    <t>Кржики молочные</t>
  </si>
  <si>
    <t>Каша молочная манная</t>
  </si>
  <si>
    <t>Кофейный напиток с молоком</t>
  </si>
  <si>
    <t>завтрак</t>
  </si>
  <si>
    <t>Суп - лапша домашняя</t>
  </si>
  <si>
    <t>гот.прод.</t>
  </si>
  <si>
    <t>зеленый горошек консервированный</t>
  </si>
  <si>
    <t>Суп с рыбной консервой (сардины)</t>
  </si>
  <si>
    <t>Суп гороховый</t>
  </si>
  <si>
    <t>Зеленый горошек консервированный</t>
  </si>
  <si>
    <t>Варенники с картофелем и маслом</t>
  </si>
  <si>
    <t>Макаронные изделия отварные с маслом</t>
  </si>
  <si>
    <t>кисель</t>
  </si>
  <si>
    <t>и.о Заведующего МБДОУ</t>
  </si>
  <si>
    <t>Кимайкина О.В.</t>
  </si>
  <si>
    <t>26.01.2024года</t>
  </si>
  <si>
    <t>для детей 1-3 лет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</si>
</sst>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6"/>
      <color rgb="FF000000"/>
      <name val="Yandex-sans"/>
    </font>
    <font>
      <b/>
      <sz val="12"/>
      <color rgb="FF000000"/>
      <name val="Yandex-sans"/>
    </font>
    <font>
      <sz val="14"/>
      <color rgb="FF000000"/>
      <name val="Yandex-sans"/>
    </font>
    <font>
      <sz val="10"/>
      <color rgb="FF000000"/>
      <name val="Yandex-sans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FEFEF"/>
      </left>
      <right/>
      <top style="medium">
        <color rgb="FFEFEFEF"/>
      </top>
      <bottom style="medium">
        <color rgb="FFEFEFEF"/>
      </bottom>
      <diagonal/>
    </border>
    <border>
      <left/>
      <right/>
      <top style="medium">
        <color rgb="FFEFEFEF"/>
      </top>
      <bottom style="medium">
        <color rgb="FFEFEFEF"/>
      </bottom>
      <diagonal/>
    </border>
    <border>
      <left/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EFEFEF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EFEFEF"/>
      </bottom>
      <diagonal/>
    </border>
    <border>
      <left style="thin">
        <color rgb="FF000000"/>
      </left>
      <right/>
      <top style="thin">
        <color rgb="FF000000"/>
      </top>
      <bottom style="medium">
        <color rgb="FFEFEFEF"/>
      </bottom>
      <diagonal/>
    </border>
    <border>
      <left/>
      <right/>
      <top style="thin">
        <color rgb="FF000000"/>
      </top>
      <bottom style="medium">
        <color rgb="FFEFEFEF"/>
      </bottom>
      <diagonal/>
    </border>
    <border>
      <left/>
      <right style="thin">
        <color rgb="FF000000"/>
      </right>
      <top style="thin">
        <color rgb="FF000000"/>
      </top>
      <bottom style="medium">
        <color rgb="FFEFEFEF"/>
      </bottom>
      <diagonal/>
    </border>
    <border>
      <left style="medium">
        <color rgb="FFEFEFEF"/>
      </left>
      <right/>
      <top style="thin">
        <color rgb="FF000000"/>
      </top>
      <bottom style="medium">
        <color rgb="FFEFEFEF"/>
      </bottom>
      <diagonal/>
    </border>
    <border>
      <left/>
      <right style="medium">
        <color rgb="FFEFEFEF"/>
      </right>
      <top style="thin">
        <color rgb="FF000000"/>
      </top>
      <bottom style="medium">
        <color rgb="FFEFEFEF"/>
      </bottom>
      <diagonal/>
    </border>
    <border>
      <left style="thin">
        <color rgb="FF000000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thin">
        <color rgb="FF000000"/>
      </left>
      <right style="thin">
        <color rgb="FF000000"/>
      </right>
      <top style="medium">
        <color rgb="FFEFEFEF"/>
      </top>
      <bottom style="medium">
        <color rgb="FFEFEFEF"/>
      </bottom>
      <diagonal/>
    </border>
    <border>
      <left style="medium">
        <color rgb="FFEFEFEF"/>
      </left>
      <right style="thin">
        <color rgb="FF000000"/>
      </right>
      <top style="medium">
        <color rgb="FFEFEFEF"/>
      </top>
      <bottom style="medium">
        <color rgb="FFEFEFEF"/>
      </bottom>
      <diagonal/>
    </border>
    <border>
      <left style="thin">
        <color rgb="FF000000"/>
      </left>
      <right/>
      <top style="medium">
        <color rgb="FFEFEFEF"/>
      </top>
      <bottom style="thin">
        <color rgb="FF000000"/>
      </bottom>
      <diagonal/>
    </border>
    <border>
      <left/>
      <right/>
      <top style="medium">
        <color rgb="FFEFEFEF"/>
      </top>
      <bottom style="thin">
        <color rgb="FF000000"/>
      </bottom>
      <diagonal/>
    </border>
    <border>
      <left/>
      <right style="medium">
        <color rgb="FFEFEFEF"/>
      </right>
      <top style="medium">
        <color rgb="FFEFEFEF"/>
      </top>
      <bottom style="thin">
        <color rgb="FF000000"/>
      </bottom>
      <diagonal/>
    </border>
    <border>
      <left/>
      <right style="thin">
        <color rgb="FF000000"/>
      </right>
      <top style="medium">
        <color rgb="FFEFEFEF"/>
      </top>
      <bottom style="thin">
        <color rgb="FF000000"/>
      </bottom>
      <diagonal/>
    </border>
    <border>
      <left style="medium">
        <color rgb="FFEFEFEF"/>
      </left>
      <right/>
      <top style="thin">
        <color rgb="FF000000"/>
      </top>
      <bottom style="thin">
        <color rgb="FF000000"/>
      </bottom>
      <diagonal/>
    </border>
    <border>
      <left style="medium">
        <color rgb="FFEFEFEF"/>
      </left>
      <right/>
      <top style="medium">
        <color rgb="FFEFEFEF"/>
      </top>
      <bottom style="thin">
        <color rgb="FF000000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Border="1" applyAlignment="1">
      <alignment vertical="top" wrapText="1"/>
    </xf>
    <xf numFmtId="0" fontId="0" fillId="0" borderId="1" xfId="0" applyBorder="1"/>
    <xf numFmtId="0" fontId="1" fillId="0" borderId="1" xfId="0" applyFont="1" applyBorder="1"/>
    <xf numFmtId="0" fontId="0" fillId="0" borderId="0" xfId="0" applyBorder="1"/>
    <xf numFmtId="0" fontId="2" fillId="0" borderId="1" xfId="0" applyFont="1" applyBorder="1"/>
    <xf numFmtId="0" fontId="0" fillId="0" borderId="0" xfId="0" applyAlignment="1">
      <alignment wrapText="1"/>
    </xf>
    <xf numFmtId="0" fontId="0" fillId="0" borderId="1" xfId="0" applyFont="1" applyBorder="1"/>
    <xf numFmtId="0" fontId="4" fillId="0" borderId="1" xfId="0" applyFont="1" applyBorder="1" applyAlignment="1">
      <alignment vertical="top" wrapText="1"/>
    </xf>
    <xf numFmtId="0" fontId="2" fillId="0" borderId="0" xfId="0" applyFont="1" applyBorder="1"/>
    <xf numFmtId="0" fontId="5" fillId="0" borderId="0" xfId="0" applyFont="1" applyAlignment="1"/>
    <xf numFmtId="0" fontId="5" fillId="0" borderId="0" xfId="0" applyFont="1"/>
    <xf numFmtId="0" fontId="7" fillId="0" borderId="1" xfId="0" applyFont="1" applyBorder="1" applyAlignment="1">
      <alignment vertical="top" wrapText="1"/>
    </xf>
    <xf numFmtId="16" fontId="0" fillId="0" borderId="1" xfId="0" applyNumberFormat="1" applyBorder="1"/>
    <xf numFmtId="0" fontId="0" fillId="0" borderId="1" xfId="0" applyNumberFormat="1" applyBorder="1"/>
    <xf numFmtId="0" fontId="2" fillId="0" borderId="0" xfId="0" applyFont="1"/>
    <xf numFmtId="0" fontId="9" fillId="2" borderId="9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vertical="center" wrapText="1"/>
    </xf>
    <xf numFmtId="0" fontId="10" fillId="2" borderId="14" xfId="0" applyFont="1" applyFill="1" applyBorder="1" applyAlignment="1">
      <alignment vertical="center" wrapText="1"/>
    </xf>
    <xf numFmtId="0" fontId="10" fillId="2" borderId="20" xfId="0" applyFont="1" applyFill="1" applyBorder="1" applyAlignment="1">
      <alignment vertical="center" wrapText="1"/>
    </xf>
    <xf numFmtId="0" fontId="10" fillId="2" borderId="5" xfId="0" applyFont="1" applyFill="1" applyBorder="1" applyAlignment="1">
      <alignment vertical="center" wrapText="1"/>
    </xf>
    <xf numFmtId="0" fontId="10" fillId="2" borderId="21" xfId="0" applyFont="1" applyFill="1" applyBorder="1" applyAlignment="1">
      <alignment vertical="center" wrapText="1"/>
    </xf>
    <xf numFmtId="0" fontId="10" fillId="2" borderId="22" xfId="0" applyFont="1" applyFill="1" applyBorder="1" applyAlignment="1">
      <alignment vertical="center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horizontal="center" vertical="top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wrapText="1"/>
    </xf>
    <xf numFmtId="0" fontId="0" fillId="0" borderId="2" xfId="0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3" fillId="0" borderId="1" xfId="0" applyFont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0" fillId="0" borderId="0" xfId="0" applyAlignment="1"/>
    <xf numFmtId="0" fontId="10" fillId="2" borderId="18" xfId="0" applyFont="1" applyFill="1" applyBorder="1" applyAlignment="1">
      <alignment vertical="center"/>
    </xf>
    <xf numFmtId="0" fontId="10" fillId="2" borderId="16" xfId="0" applyFont="1" applyFill="1" applyBorder="1" applyAlignment="1">
      <alignment vertical="center"/>
    </xf>
    <xf numFmtId="0" fontId="10" fillId="2" borderId="17" xfId="0" applyFont="1" applyFill="1" applyBorder="1" applyAlignment="1">
      <alignment vertical="center"/>
    </xf>
    <xf numFmtId="0" fontId="10" fillId="2" borderId="15" xfId="0" applyFont="1" applyFill="1" applyBorder="1" applyAlignment="1">
      <alignment vertical="center"/>
    </xf>
    <xf numFmtId="0" fontId="10" fillId="2" borderId="19" xfId="0" applyFont="1" applyFill="1" applyBorder="1" applyAlignment="1">
      <alignment vertical="center"/>
    </xf>
    <xf numFmtId="0" fontId="10" fillId="2" borderId="23" xfId="0" applyFont="1" applyFill="1" applyBorder="1" applyAlignment="1">
      <alignment vertical="center"/>
    </xf>
    <xf numFmtId="0" fontId="10" fillId="2" borderId="24" xfId="0" applyFont="1" applyFill="1" applyBorder="1" applyAlignment="1">
      <alignment vertical="center"/>
    </xf>
    <xf numFmtId="0" fontId="10" fillId="2" borderId="25" xfId="0" applyFont="1" applyFill="1" applyBorder="1" applyAlignment="1">
      <alignment vertical="center"/>
    </xf>
    <xf numFmtId="0" fontId="10" fillId="2" borderId="28" xfId="0" applyFont="1" applyFill="1" applyBorder="1" applyAlignment="1">
      <alignment vertical="center" wrapText="1"/>
    </xf>
    <xf numFmtId="0" fontId="10" fillId="2" borderId="24" xfId="0" applyFont="1" applyFill="1" applyBorder="1" applyAlignment="1">
      <alignment vertical="center" wrapText="1"/>
    </xf>
    <xf numFmtId="0" fontId="10" fillId="2" borderId="25" xfId="0" applyFont="1" applyFill="1" applyBorder="1" applyAlignment="1">
      <alignment vertical="center" wrapText="1"/>
    </xf>
    <xf numFmtId="0" fontId="10" fillId="2" borderId="28" xfId="0" applyFont="1" applyFill="1" applyBorder="1" applyAlignment="1">
      <alignment vertical="center"/>
    </xf>
    <xf numFmtId="0" fontId="11" fillId="2" borderId="10" xfId="0" applyFont="1" applyFill="1" applyBorder="1" applyAlignment="1">
      <alignment vertical="center" wrapText="1"/>
    </xf>
    <xf numFmtId="0" fontId="11" fillId="2" borderId="11" xfId="0" applyFont="1" applyFill="1" applyBorder="1" applyAlignment="1">
      <alignment vertical="center" wrapText="1"/>
    </xf>
    <xf numFmtId="0" fontId="11" fillId="2" borderId="13" xfId="0" applyFont="1" applyFill="1" applyBorder="1" applyAlignment="1">
      <alignment vertical="center" wrapText="1"/>
    </xf>
    <xf numFmtId="0" fontId="10" fillId="2" borderId="27" xfId="0" applyFont="1" applyFill="1" applyBorder="1" applyAlignment="1">
      <alignment vertical="center" wrapText="1"/>
    </xf>
    <xf numFmtId="0" fontId="10" fillId="2" borderId="11" xfId="0" applyFont="1" applyFill="1" applyBorder="1" applyAlignment="1">
      <alignment vertical="center" wrapText="1"/>
    </xf>
    <xf numFmtId="0" fontId="10" fillId="2" borderId="13" xfId="0" applyFont="1" applyFill="1" applyBorder="1" applyAlignment="1">
      <alignment vertical="center" wrapText="1"/>
    </xf>
    <xf numFmtId="0" fontId="11" fillId="2" borderId="27" xfId="0" applyFont="1" applyFill="1" applyBorder="1" applyAlignment="1">
      <alignment vertical="center" wrapText="1"/>
    </xf>
    <xf numFmtId="0" fontId="10" fillId="2" borderId="10" xfId="0" applyFont="1" applyFill="1" applyBorder="1" applyAlignment="1">
      <alignment vertical="center" wrapText="1"/>
    </xf>
    <xf numFmtId="0" fontId="10" fillId="2" borderId="12" xfId="0" applyFont="1" applyFill="1" applyBorder="1" applyAlignment="1">
      <alignment vertical="center" wrapText="1"/>
    </xf>
    <xf numFmtId="0" fontId="8" fillId="2" borderId="6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9" fillId="2" borderId="23" xfId="0" applyFont="1" applyFill="1" applyBorder="1" applyAlignment="1">
      <alignment horizontal="center" vertical="center"/>
    </xf>
    <xf numFmtId="0" fontId="9" fillId="2" borderId="24" xfId="0" applyFont="1" applyFill="1" applyBorder="1" applyAlignment="1">
      <alignment horizontal="center" vertical="center"/>
    </xf>
    <xf numFmtId="0" fontId="9" fillId="2" borderId="26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307"/>
  <sheetViews>
    <sheetView tabSelected="1" topLeftCell="A61" workbookViewId="0">
      <selection activeCell="S69" sqref="S69"/>
    </sheetView>
  </sheetViews>
  <sheetFormatPr defaultRowHeight="15"/>
  <cols>
    <col min="2" max="2" width="32.28515625" customWidth="1"/>
    <col min="5" max="16" width="6.28515625" customWidth="1"/>
  </cols>
  <sheetData>
    <row r="1" spans="1:16">
      <c r="A1" s="28" t="s">
        <v>148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</row>
    <row r="2" spans="1:16" ht="30" customHeight="1">
      <c r="A2" s="29" t="s">
        <v>0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</row>
    <row r="3" spans="1:16">
      <c r="B3" t="s">
        <v>1</v>
      </c>
      <c r="C3" t="s">
        <v>2</v>
      </c>
    </row>
    <row r="4" spans="1:16">
      <c r="B4" t="s">
        <v>3</v>
      </c>
      <c r="C4" t="s">
        <v>4</v>
      </c>
    </row>
    <row r="5" spans="1:16">
      <c r="B5" t="s">
        <v>6</v>
      </c>
      <c r="C5" t="s">
        <v>98</v>
      </c>
    </row>
    <row r="6" spans="1:16" ht="39.950000000000003" customHeight="1">
      <c r="A6" s="2" t="s">
        <v>7</v>
      </c>
      <c r="B6" s="1" t="s">
        <v>8</v>
      </c>
      <c r="C6" s="2"/>
      <c r="D6" s="1" t="s">
        <v>9</v>
      </c>
      <c r="E6" s="23" t="s">
        <v>10</v>
      </c>
      <c r="F6" s="24"/>
      <c r="G6" s="25"/>
      <c r="H6" s="8" t="s">
        <v>130</v>
      </c>
      <c r="I6" s="26" t="s">
        <v>11</v>
      </c>
      <c r="J6" s="26"/>
      <c r="K6" s="26"/>
      <c r="L6" s="26"/>
      <c r="M6" s="27" t="s">
        <v>12</v>
      </c>
      <c r="N6" s="27"/>
      <c r="O6" s="27"/>
      <c r="P6" s="27"/>
    </row>
    <row r="7" spans="1:16">
      <c r="A7" s="2"/>
      <c r="B7" s="2"/>
      <c r="C7" s="2"/>
      <c r="D7" s="2"/>
      <c r="E7" s="2" t="s">
        <v>13</v>
      </c>
      <c r="F7" s="2" t="s">
        <v>14</v>
      </c>
      <c r="G7" s="2" t="s">
        <v>15</v>
      </c>
      <c r="H7" s="2"/>
      <c r="I7" s="2" t="s">
        <v>16</v>
      </c>
      <c r="J7" s="2" t="s">
        <v>17</v>
      </c>
      <c r="K7" s="2" t="s">
        <v>18</v>
      </c>
      <c r="L7" s="2" t="s">
        <v>19</v>
      </c>
      <c r="M7" s="2" t="s">
        <v>20</v>
      </c>
      <c r="N7" s="2" t="s">
        <v>21</v>
      </c>
      <c r="O7" s="2" t="s">
        <v>22</v>
      </c>
      <c r="P7" s="2" t="s">
        <v>23</v>
      </c>
    </row>
    <row r="8" spans="1:16">
      <c r="A8" s="2">
        <v>1</v>
      </c>
      <c r="B8" s="2">
        <v>2</v>
      </c>
      <c r="C8" s="2"/>
      <c r="D8" s="2">
        <v>3</v>
      </c>
      <c r="E8" s="2">
        <v>4</v>
      </c>
      <c r="F8" s="2">
        <v>5</v>
      </c>
      <c r="G8" s="2">
        <v>6</v>
      </c>
      <c r="H8" s="2">
        <v>7</v>
      </c>
      <c r="I8" s="2">
        <v>8</v>
      </c>
      <c r="J8" s="2">
        <v>9</v>
      </c>
      <c r="K8" s="2">
        <v>10</v>
      </c>
      <c r="L8" s="2">
        <v>11</v>
      </c>
      <c r="M8" s="2">
        <v>12</v>
      </c>
      <c r="N8" s="2">
        <v>13</v>
      </c>
      <c r="O8" s="2">
        <v>14</v>
      </c>
      <c r="P8" s="2">
        <v>15</v>
      </c>
    </row>
    <row r="9" spans="1:16" ht="15.75">
      <c r="A9" s="2"/>
      <c r="B9" s="3" t="s">
        <v>24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</row>
    <row r="10" spans="1:16">
      <c r="A10" s="2">
        <v>100</v>
      </c>
      <c r="B10" s="2" t="s">
        <v>25</v>
      </c>
      <c r="C10" s="2"/>
      <c r="D10" s="2">
        <v>200</v>
      </c>
      <c r="E10" s="2">
        <v>6</v>
      </c>
      <c r="F10" s="2">
        <v>4</v>
      </c>
      <c r="G10" s="2">
        <v>19</v>
      </c>
      <c r="H10" s="2">
        <v>156</v>
      </c>
      <c r="I10" s="2">
        <v>0</v>
      </c>
      <c r="J10" s="2">
        <v>2</v>
      </c>
      <c r="K10" s="2">
        <v>0</v>
      </c>
      <c r="L10" s="2">
        <v>0</v>
      </c>
      <c r="M10" s="2">
        <v>171</v>
      </c>
      <c r="N10" s="2">
        <v>140</v>
      </c>
      <c r="O10" s="2">
        <v>22</v>
      </c>
      <c r="P10" s="2">
        <v>0</v>
      </c>
    </row>
    <row r="11" spans="1:16">
      <c r="A11" s="2">
        <v>1</v>
      </c>
      <c r="B11" s="2" t="s">
        <v>26</v>
      </c>
      <c r="C11" s="2"/>
      <c r="D11" s="2">
        <v>40</v>
      </c>
      <c r="E11" s="2">
        <v>2</v>
      </c>
      <c r="F11" s="2">
        <v>7</v>
      </c>
      <c r="G11" s="2">
        <v>15</v>
      </c>
      <c r="H11" s="2">
        <v>136</v>
      </c>
      <c r="I11" s="2">
        <v>0</v>
      </c>
      <c r="J11" s="2">
        <v>0</v>
      </c>
      <c r="K11" s="2">
        <v>40</v>
      </c>
      <c r="L11" s="2">
        <v>0</v>
      </c>
      <c r="M11" s="2">
        <v>8</v>
      </c>
      <c r="N11" s="2">
        <v>22</v>
      </c>
      <c r="O11" s="2">
        <v>4</v>
      </c>
      <c r="P11" s="2">
        <v>0</v>
      </c>
    </row>
    <row r="12" spans="1:16">
      <c r="A12" s="2">
        <v>411</v>
      </c>
      <c r="B12" s="2" t="s">
        <v>27</v>
      </c>
      <c r="C12" s="2"/>
      <c r="D12" s="2">
        <v>200</v>
      </c>
      <c r="E12" s="2">
        <v>0</v>
      </c>
      <c r="F12" s="2">
        <v>0</v>
      </c>
      <c r="G12" s="2">
        <v>11</v>
      </c>
      <c r="H12" s="2">
        <v>44</v>
      </c>
      <c r="I12" s="2">
        <v>0</v>
      </c>
      <c r="J12" s="2">
        <v>0</v>
      </c>
      <c r="K12" s="2">
        <v>0</v>
      </c>
      <c r="L12" s="2">
        <v>0</v>
      </c>
      <c r="M12" s="2">
        <v>10</v>
      </c>
      <c r="N12" s="2">
        <v>16</v>
      </c>
      <c r="O12" s="2">
        <v>9</v>
      </c>
      <c r="P12" s="2">
        <v>2</v>
      </c>
    </row>
    <row r="13" spans="1:16">
      <c r="A13" s="2"/>
      <c r="B13" s="5" t="s">
        <v>94</v>
      </c>
      <c r="C13" s="5"/>
      <c r="D13" s="5">
        <f>D10+D11+D12</f>
        <v>440</v>
      </c>
      <c r="E13" s="5">
        <f t="shared" ref="E13:P13" si="0">E10+E11+E12</f>
        <v>8</v>
      </c>
      <c r="F13" s="5">
        <f t="shared" si="0"/>
        <v>11</v>
      </c>
      <c r="G13" s="5">
        <f t="shared" si="0"/>
        <v>45</v>
      </c>
      <c r="H13" s="5">
        <f t="shared" si="0"/>
        <v>336</v>
      </c>
      <c r="I13" s="5">
        <f t="shared" si="0"/>
        <v>0</v>
      </c>
      <c r="J13" s="5">
        <f t="shared" si="0"/>
        <v>2</v>
      </c>
      <c r="K13" s="5">
        <f t="shared" si="0"/>
        <v>40</v>
      </c>
      <c r="L13" s="5">
        <f t="shared" si="0"/>
        <v>0</v>
      </c>
      <c r="M13" s="5">
        <f t="shared" si="0"/>
        <v>189</v>
      </c>
      <c r="N13" s="5">
        <f t="shared" si="0"/>
        <v>178</v>
      </c>
      <c r="O13" s="5">
        <f t="shared" si="0"/>
        <v>35</v>
      </c>
      <c r="P13" s="5">
        <f t="shared" si="0"/>
        <v>2</v>
      </c>
    </row>
    <row r="14" spans="1:16" ht="15.75">
      <c r="A14" s="2"/>
      <c r="B14" s="3" t="s">
        <v>28</v>
      </c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</row>
    <row r="15" spans="1:16">
      <c r="A15" s="2">
        <v>0</v>
      </c>
      <c r="B15" s="2" t="s">
        <v>29</v>
      </c>
      <c r="C15" s="2"/>
      <c r="D15" s="2">
        <v>150</v>
      </c>
      <c r="E15" s="2">
        <v>6</v>
      </c>
      <c r="F15" s="2">
        <v>4</v>
      </c>
      <c r="G15" s="2">
        <v>9</v>
      </c>
      <c r="H15" s="2">
        <v>85</v>
      </c>
      <c r="I15" s="2">
        <v>0</v>
      </c>
      <c r="J15" s="2">
        <v>1</v>
      </c>
      <c r="K15" s="2">
        <v>15</v>
      </c>
      <c r="L15" s="2">
        <v>0</v>
      </c>
      <c r="M15" s="2">
        <v>186</v>
      </c>
      <c r="N15" s="2">
        <v>142</v>
      </c>
      <c r="O15" s="2">
        <v>22</v>
      </c>
      <c r="P15" s="2">
        <v>0</v>
      </c>
    </row>
    <row r="16" spans="1:16" ht="15.75">
      <c r="A16" s="2"/>
      <c r="B16" s="3" t="s">
        <v>30</v>
      </c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</row>
    <row r="17" spans="1:16">
      <c r="A17" s="2">
        <v>57</v>
      </c>
      <c r="B17" s="2" t="s">
        <v>31</v>
      </c>
      <c r="C17" s="2"/>
      <c r="D17" s="2">
        <v>60</v>
      </c>
      <c r="E17" s="2">
        <v>1</v>
      </c>
      <c r="F17" s="2">
        <v>3</v>
      </c>
      <c r="G17" s="2">
        <v>5</v>
      </c>
      <c r="H17" s="2">
        <v>17</v>
      </c>
      <c r="I17" s="2" t="s">
        <v>5</v>
      </c>
      <c r="J17" s="2">
        <v>4</v>
      </c>
      <c r="K17" s="2" t="s">
        <v>5</v>
      </c>
      <c r="L17" s="2" t="s">
        <v>5</v>
      </c>
      <c r="M17" s="2">
        <v>24</v>
      </c>
      <c r="N17" s="2">
        <v>23</v>
      </c>
      <c r="O17" s="2">
        <v>9</v>
      </c>
      <c r="P17" s="2" t="s">
        <v>5</v>
      </c>
    </row>
    <row r="18" spans="1:16">
      <c r="A18" s="2">
        <v>63</v>
      </c>
      <c r="B18" s="2" t="s">
        <v>32</v>
      </c>
      <c r="C18" s="2"/>
      <c r="D18" s="2">
        <v>250</v>
      </c>
      <c r="E18" s="2">
        <v>6</v>
      </c>
      <c r="F18" s="2">
        <v>10</v>
      </c>
      <c r="G18" s="2">
        <v>10</v>
      </c>
      <c r="H18" s="2">
        <v>122</v>
      </c>
      <c r="I18" s="2" t="s">
        <v>5</v>
      </c>
      <c r="J18" s="2">
        <v>13</v>
      </c>
      <c r="K18" s="2">
        <v>16</v>
      </c>
      <c r="L18" s="2" t="s">
        <v>5</v>
      </c>
      <c r="M18" s="2">
        <v>43</v>
      </c>
      <c r="N18" s="2">
        <v>98</v>
      </c>
      <c r="O18" s="2">
        <v>28</v>
      </c>
      <c r="P18" s="2">
        <v>2</v>
      </c>
    </row>
    <row r="19" spans="1:16">
      <c r="A19" s="2">
        <v>293</v>
      </c>
      <c r="B19" s="2" t="s">
        <v>33</v>
      </c>
      <c r="C19" s="2"/>
      <c r="D19" s="2">
        <v>80</v>
      </c>
      <c r="E19" s="2">
        <v>8</v>
      </c>
      <c r="F19" s="2">
        <v>6</v>
      </c>
      <c r="G19" s="2">
        <v>10</v>
      </c>
      <c r="H19" s="2">
        <v>94</v>
      </c>
      <c r="I19" s="2" t="s">
        <v>5</v>
      </c>
      <c r="J19" s="2" t="s">
        <v>5</v>
      </c>
      <c r="K19" s="2">
        <v>8</v>
      </c>
      <c r="L19" s="2" t="s">
        <v>5</v>
      </c>
      <c r="M19" s="2">
        <v>15</v>
      </c>
      <c r="N19" s="2">
        <v>62</v>
      </c>
      <c r="O19" s="2">
        <v>14</v>
      </c>
      <c r="P19" s="2">
        <v>1</v>
      </c>
    </row>
    <row r="20" spans="1:16">
      <c r="A20" s="2">
        <v>179</v>
      </c>
      <c r="B20" s="2" t="s">
        <v>34</v>
      </c>
      <c r="C20" s="2"/>
      <c r="D20" s="2">
        <v>150</v>
      </c>
      <c r="E20" s="2">
        <v>4</v>
      </c>
      <c r="F20" s="2">
        <v>3</v>
      </c>
      <c r="G20" s="2">
        <v>39</v>
      </c>
      <c r="H20" s="2">
        <v>240</v>
      </c>
      <c r="I20" s="2" t="s">
        <v>5</v>
      </c>
      <c r="J20" s="2" t="s">
        <v>5</v>
      </c>
      <c r="K20" s="2">
        <v>19</v>
      </c>
      <c r="L20" s="2" t="s">
        <v>5</v>
      </c>
      <c r="M20" s="2">
        <v>15</v>
      </c>
      <c r="N20" s="2">
        <v>203</v>
      </c>
      <c r="O20" s="2">
        <v>135</v>
      </c>
      <c r="P20" s="2">
        <v>5</v>
      </c>
    </row>
    <row r="21" spans="1:16">
      <c r="A21" s="2">
        <v>1</v>
      </c>
      <c r="B21" s="2" t="s">
        <v>35</v>
      </c>
      <c r="C21" s="2"/>
      <c r="D21" s="2">
        <v>20</v>
      </c>
      <c r="E21" s="2">
        <v>1</v>
      </c>
      <c r="F21" s="2" t="s">
        <v>5</v>
      </c>
      <c r="G21" s="2">
        <v>10</v>
      </c>
      <c r="H21" s="2">
        <v>47</v>
      </c>
      <c r="I21" s="2" t="s">
        <v>5</v>
      </c>
      <c r="J21" s="2" t="s">
        <v>5</v>
      </c>
      <c r="K21" s="2" t="s">
        <v>5</v>
      </c>
      <c r="L21" s="2" t="s">
        <v>5</v>
      </c>
      <c r="M21" s="2">
        <v>4</v>
      </c>
      <c r="N21" s="2">
        <v>13</v>
      </c>
      <c r="O21" s="2">
        <v>3</v>
      </c>
      <c r="P21" s="2" t="s">
        <v>5</v>
      </c>
    </row>
    <row r="22" spans="1:16">
      <c r="A22" s="2">
        <v>2</v>
      </c>
      <c r="B22" s="2" t="s">
        <v>36</v>
      </c>
      <c r="C22" s="2"/>
      <c r="D22" s="2">
        <v>20</v>
      </c>
      <c r="E22" s="2">
        <v>1</v>
      </c>
      <c r="F22" s="2" t="s">
        <v>5</v>
      </c>
      <c r="G22" s="2">
        <v>8</v>
      </c>
      <c r="H22" s="2">
        <v>40</v>
      </c>
      <c r="I22" s="2" t="s">
        <v>5</v>
      </c>
      <c r="J22" s="2" t="s">
        <v>5</v>
      </c>
      <c r="K22" s="2" t="s">
        <v>5</v>
      </c>
      <c r="L22" s="2" t="s">
        <v>5</v>
      </c>
      <c r="M22" s="2">
        <v>9</v>
      </c>
      <c r="N22" s="2">
        <v>31</v>
      </c>
      <c r="O22" s="2">
        <v>10</v>
      </c>
      <c r="P22" s="2">
        <v>1</v>
      </c>
    </row>
    <row r="23" spans="1:16">
      <c r="A23" s="2">
        <v>5</v>
      </c>
      <c r="B23" s="2" t="s">
        <v>41</v>
      </c>
      <c r="C23" s="2"/>
      <c r="D23" s="2">
        <v>180</v>
      </c>
      <c r="E23" s="2">
        <v>1</v>
      </c>
      <c r="F23" s="2"/>
      <c r="G23" s="2">
        <v>10</v>
      </c>
      <c r="H23" s="2">
        <v>92</v>
      </c>
      <c r="I23" s="2" t="s">
        <v>5</v>
      </c>
      <c r="J23" s="2">
        <v>4</v>
      </c>
      <c r="K23" s="2" t="s">
        <v>5</v>
      </c>
      <c r="L23" s="2" t="s">
        <v>5</v>
      </c>
      <c r="M23" s="2">
        <v>8</v>
      </c>
      <c r="N23" s="2">
        <v>14</v>
      </c>
      <c r="O23" s="2">
        <v>12</v>
      </c>
      <c r="P23" s="2">
        <v>3</v>
      </c>
    </row>
    <row r="24" spans="1:16">
      <c r="A24" s="2"/>
      <c r="B24" s="5" t="s">
        <v>94</v>
      </c>
      <c r="C24" s="2"/>
      <c r="D24" s="5">
        <f>SUM(D17:D23)</f>
        <v>760</v>
      </c>
      <c r="E24" s="5">
        <f t="shared" ref="E24:P24" si="1">SUM(E17:E23)</f>
        <v>22</v>
      </c>
      <c r="F24" s="5">
        <f t="shared" si="1"/>
        <v>22</v>
      </c>
      <c r="G24" s="5">
        <f t="shared" si="1"/>
        <v>92</v>
      </c>
      <c r="H24" s="5">
        <f t="shared" si="1"/>
        <v>652</v>
      </c>
      <c r="I24" s="5">
        <f t="shared" si="1"/>
        <v>0</v>
      </c>
      <c r="J24" s="5">
        <f t="shared" si="1"/>
        <v>21</v>
      </c>
      <c r="K24" s="5">
        <f t="shared" si="1"/>
        <v>43</v>
      </c>
      <c r="L24" s="5">
        <f t="shared" si="1"/>
        <v>0</v>
      </c>
      <c r="M24" s="5">
        <f t="shared" si="1"/>
        <v>118</v>
      </c>
      <c r="N24" s="5">
        <f t="shared" si="1"/>
        <v>444</v>
      </c>
      <c r="O24" s="5">
        <f t="shared" si="1"/>
        <v>211</v>
      </c>
      <c r="P24" s="5">
        <f t="shared" si="1"/>
        <v>12</v>
      </c>
    </row>
    <row r="25" spans="1:16" ht="15.75">
      <c r="A25" s="2"/>
      <c r="B25" s="3" t="s">
        <v>38</v>
      </c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</row>
    <row r="26" spans="1:16">
      <c r="A26" s="2">
        <v>389</v>
      </c>
      <c r="B26" s="2" t="s">
        <v>39</v>
      </c>
      <c r="C26" s="2"/>
      <c r="D26" s="2">
        <v>100</v>
      </c>
      <c r="E26" s="2" t="s">
        <v>5</v>
      </c>
      <c r="F26" s="2" t="s">
        <v>5</v>
      </c>
      <c r="G26" s="2">
        <v>10</v>
      </c>
      <c r="H26" s="2">
        <v>45</v>
      </c>
      <c r="I26" s="2" t="s">
        <v>5</v>
      </c>
      <c r="J26" s="2">
        <v>16</v>
      </c>
      <c r="K26" s="2" t="s">
        <v>5</v>
      </c>
      <c r="L26" s="2" t="s">
        <v>5</v>
      </c>
      <c r="M26" s="2">
        <v>16</v>
      </c>
      <c r="N26" s="2">
        <v>11</v>
      </c>
      <c r="O26" s="2">
        <v>9</v>
      </c>
      <c r="P26" s="2">
        <v>2</v>
      </c>
    </row>
    <row r="27" spans="1:16">
      <c r="A27" s="2">
        <v>437</v>
      </c>
      <c r="B27" s="2" t="s">
        <v>40</v>
      </c>
      <c r="C27" s="2"/>
      <c r="D27" s="2">
        <v>60</v>
      </c>
      <c r="E27" s="2">
        <v>7</v>
      </c>
      <c r="F27" s="2">
        <v>8</v>
      </c>
      <c r="G27" s="2">
        <v>20</v>
      </c>
      <c r="H27" s="2">
        <v>133</v>
      </c>
      <c r="I27" s="2" t="s">
        <v>5</v>
      </c>
      <c r="J27" s="2" t="s">
        <v>5</v>
      </c>
      <c r="K27" s="2">
        <v>4</v>
      </c>
      <c r="L27" s="2" t="s">
        <v>5</v>
      </c>
      <c r="M27" s="2">
        <v>13</v>
      </c>
      <c r="N27" s="2">
        <v>43</v>
      </c>
      <c r="O27" s="2">
        <v>17</v>
      </c>
      <c r="P27" s="2">
        <v>1</v>
      </c>
    </row>
    <row r="28" spans="1:16">
      <c r="A28" s="2">
        <v>883</v>
      </c>
      <c r="B28" s="2" t="s">
        <v>166</v>
      </c>
      <c r="C28" s="2"/>
      <c r="D28" s="2">
        <v>200</v>
      </c>
      <c r="E28" s="2">
        <v>1</v>
      </c>
      <c r="F28" s="2">
        <v>1</v>
      </c>
      <c r="G28" s="2">
        <v>11</v>
      </c>
      <c r="H28" s="2">
        <v>55</v>
      </c>
      <c r="I28" s="2" t="s">
        <v>5</v>
      </c>
      <c r="J28" s="2"/>
      <c r="K28" s="2" t="s">
        <v>5</v>
      </c>
      <c r="L28" s="2" t="s">
        <v>5</v>
      </c>
      <c r="M28" s="2">
        <v>30</v>
      </c>
      <c r="N28" s="2">
        <v>24</v>
      </c>
      <c r="O28" s="2">
        <v>28</v>
      </c>
      <c r="P28" s="2"/>
    </row>
    <row r="29" spans="1:16">
      <c r="A29" s="2"/>
      <c r="B29" s="5" t="s">
        <v>94</v>
      </c>
      <c r="C29" s="5"/>
      <c r="D29" s="5">
        <f>SUM(D26:D28)</f>
        <v>360</v>
      </c>
      <c r="E29" s="5">
        <f t="shared" ref="E29:P29" si="2">SUM(E26:E28)</f>
        <v>8</v>
      </c>
      <c r="F29" s="5">
        <f t="shared" si="2"/>
        <v>9</v>
      </c>
      <c r="G29" s="5">
        <f t="shared" si="2"/>
        <v>41</v>
      </c>
      <c r="H29" s="5">
        <f t="shared" si="2"/>
        <v>233</v>
      </c>
      <c r="I29" s="5">
        <f t="shared" si="2"/>
        <v>0</v>
      </c>
      <c r="J29" s="5">
        <f t="shared" si="2"/>
        <v>16</v>
      </c>
      <c r="K29" s="5">
        <f t="shared" si="2"/>
        <v>4</v>
      </c>
      <c r="L29" s="5">
        <f t="shared" si="2"/>
        <v>0</v>
      </c>
      <c r="M29" s="5">
        <f t="shared" si="2"/>
        <v>59</v>
      </c>
      <c r="N29" s="5">
        <f t="shared" si="2"/>
        <v>78</v>
      </c>
      <c r="O29" s="5">
        <f t="shared" si="2"/>
        <v>54</v>
      </c>
      <c r="P29" s="5">
        <f t="shared" si="2"/>
        <v>3</v>
      </c>
    </row>
    <row r="30" spans="1:16">
      <c r="A30" s="2"/>
      <c r="B30" s="5" t="s">
        <v>95</v>
      </c>
      <c r="C30" s="5"/>
      <c r="D30" s="5">
        <f>D13+D15+D24+D29</f>
        <v>1710</v>
      </c>
      <c r="E30" s="5">
        <f t="shared" ref="E30:P30" si="3">E13+E15+E24+E29</f>
        <v>44</v>
      </c>
      <c r="F30" s="5">
        <f t="shared" si="3"/>
        <v>46</v>
      </c>
      <c r="G30" s="5">
        <f t="shared" si="3"/>
        <v>187</v>
      </c>
      <c r="H30" s="5">
        <f t="shared" si="3"/>
        <v>1306</v>
      </c>
      <c r="I30" s="5">
        <f t="shared" si="3"/>
        <v>0</v>
      </c>
      <c r="J30" s="5">
        <f t="shared" si="3"/>
        <v>40</v>
      </c>
      <c r="K30" s="5">
        <f t="shared" si="3"/>
        <v>102</v>
      </c>
      <c r="L30" s="5">
        <f t="shared" si="3"/>
        <v>0</v>
      </c>
      <c r="M30" s="5">
        <f t="shared" si="3"/>
        <v>552</v>
      </c>
      <c r="N30" s="5">
        <f t="shared" si="3"/>
        <v>842</v>
      </c>
      <c r="O30" s="5">
        <f t="shared" si="3"/>
        <v>322</v>
      </c>
      <c r="P30" s="5">
        <f t="shared" si="3"/>
        <v>17</v>
      </c>
    </row>
    <row r="31" spans="1:16">
      <c r="A31" s="4"/>
      <c r="B31" s="4" t="s">
        <v>1</v>
      </c>
      <c r="C31" s="4" t="s">
        <v>42</v>
      </c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</row>
    <row r="32" spans="1:16" ht="18.75" customHeight="1">
      <c r="A32" s="4"/>
      <c r="B32" s="4" t="s">
        <v>3</v>
      </c>
      <c r="C32" s="4" t="s">
        <v>4</v>
      </c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</row>
    <row r="33" spans="1:16" ht="45">
      <c r="A33" s="2" t="s">
        <v>7</v>
      </c>
      <c r="B33" s="1" t="s">
        <v>8</v>
      </c>
      <c r="C33" s="2"/>
      <c r="D33" s="1" t="s">
        <v>9</v>
      </c>
      <c r="E33" s="23" t="s">
        <v>10</v>
      </c>
      <c r="F33" s="24"/>
      <c r="G33" s="25"/>
      <c r="H33" s="8" t="s">
        <v>130</v>
      </c>
      <c r="I33" s="26" t="s">
        <v>11</v>
      </c>
      <c r="J33" s="26"/>
      <c r="K33" s="26"/>
      <c r="L33" s="26"/>
      <c r="M33" s="27" t="s">
        <v>12</v>
      </c>
      <c r="N33" s="27"/>
      <c r="O33" s="27"/>
      <c r="P33" s="27"/>
    </row>
    <row r="34" spans="1:16">
      <c r="A34" s="2"/>
      <c r="B34" s="2"/>
      <c r="C34" s="2"/>
      <c r="D34" s="2"/>
      <c r="E34" s="2" t="s">
        <v>13</v>
      </c>
      <c r="F34" s="2" t="s">
        <v>14</v>
      </c>
      <c r="G34" s="2" t="s">
        <v>15</v>
      </c>
      <c r="H34" s="2"/>
      <c r="I34" s="2" t="s">
        <v>16</v>
      </c>
      <c r="J34" s="2" t="s">
        <v>17</v>
      </c>
      <c r="K34" s="2" t="s">
        <v>18</v>
      </c>
      <c r="L34" s="2" t="s">
        <v>19</v>
      </c>
      <c r="M34" s="2" t="s">
        <v>20</v>
      </c>
      <c r="N34" s="2" t="s">
        <v>21</v>
      </c>
      <c r="O34" s="2" t="s">
        <v>22</v>
      </c>
      <c r="P34" s="2" t="s">
        <v>23</v>
      </c>
    </row>
    <row r="35" spans="1:16">
      <c r="A35" s="2">
        <v>1</v>
      </c>
      <c r="B35" s="2">
        <v>2</v>
      </c>
      <c r="C35" s="2"/>
      <c r="D35" s="2">
        <v>3</v>
      </c>
      <c r="E35" s="2">
        <v>4</v>
      </c>
      <c r="F35" s="2">
        <v>5</v>
      </c>
      <c r="G35" s="2">
        <v>6</v>
      </c>
      <c r="H35" s="2">
        <v>7</v>
      </c>
      <c r="I35" s="2">
        <v>8</v>
      </c>
      <c r="J35" s="2">
        <v>9</v>
      </c>
      <c r="K35" s="2">
        <v>10</v>
      </c>
      <c r="L35" s="2">
        <v>11</v>
      </c>
      <c r="M35" s="2">
        <v>12</v>
      </c>
      <c r="N35" s="2">
        <v>13</v>
      </c>
      <c r="O35" s="2">
        <v>14</v>
      </c>
      <c r="P35" s="2">
        <v>15</v>
      </c>
    </row>
    <row r="36" spans="1:16" ht="15.75">
      <c r="A36" s="2"/>
      <c r="B36" s="3" t="s">
        <v>24</v>
      </c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</row>
    <row r="37" spans="1:16">
      <c r="A37" s="2">
        <v>182</v>
      </c>
      <c r="B37" s="2" t="s">
        <v>64</v>
      </c>
      <c r="C37" s="2"/>
      <c r="D37" s="2">
        <v>200</v>
      </c>
      <c r="E37" s="2">
        <v>6</v>
      </c>
      <c r="F37" s="2">
        <v>5</v>
      </c>
      <c r="G37" s="2">
        <v>37</v>
      </c>
      <c r="H37" s="2">
        <v>220</v>
      </c>
      <c r="I37" s="2" t="s">
        <v>5</v>
      </c>
      <c r="J37" s="2">
        <v>1</v>
      </c>
      <c r="K37" s="2">
        <v>20</v>
      </c>
      <c r="L37" s="2" t="s">
        <v>5</v>
      </c>
      <c r="M37" s="2">
        <v>16</v>
      </c>
      <c r="N37" s="2">
        <v>116</v>
      </c>
      <c r="O37" s="2">
        <v>41</v>
      </c>
      <c r="P37" s="2">
        <v>1</v>
      </c>
    </row>
    <row r="38" spans="1:16">
      <c r="A38" s="2">
        <v>2</v>
      </c>
      <c r="B38" s="2" t="s">
        <v>44</v>
      </c>
      <c r="C38" s="2"/>
      <c r="D38" s="2">
        <v>40</v>
      </c>
      <c r="E38" s="2">
        <v>2</v>
      </c>
      <c r="F38" s="2">
        <v>3</v>
      </c>
      <c r="G38" s="2">
        <v>20</v>
      </c>
      <c r="H38" s="2">
        <v>113</v>
      </c>
      <c r="I38" s="2" t="s">
        <v>5</v>
      </c>
      <c r="J38" s="2" t="s">
        <v>5</v>
      </c>
      <c r="K38" s="2">
        <v>15</v>
      </c>
      <c r="L38" s="2" t="s">
        <v>5</v>
      </c>
      <c r="M38" s="2">
        <v>8</v>
      </c>
      <c r="N38" s="2">
        <v>21</v>
      </c>
      <c r="O38" s="2">
        <v>8</v>
      </c>
      <c r="P38" s="2">
        <v>1</v>
      </c>
    </row>
    <row r="39" spans="1:16">
      <c r="A39" s="2">
        <v>414</v>
      </c>
      <c r="B39" s="2" t="s">
        <v>45</v>
      </c>
      <c r="C39" s="2"/>
      <c r="D39" s="2">
        <v>180</v>
      </c>
      <c r="E39" s="2">
        <v>3</v>
      </c>
      <c r="F39" s="2">
        <v>2</v>
      </c>
      <c r="G39" s="2">
        <v>14</v>
      </c>
      <c r="H39" s="2">
        <v>91</v>
      </c>
      <c r="I39" s="2" t="s">
        <v>5</v>
      </c>
      <c r="J39" s="2">
        <v>1</v>
      </c>
      <c r="K39" s="2">
        <v>18</v>
      </c>
      <c r="L39" s="2" t="s">
        <v>5</v>
      </c>
      <c r="M39" s="2">
        <v>110</v>
      </c>
      <c r="N39" s="2">
        <v>83</v>
      </c>
      <c r="O39" s="2">
        <v>14</v>
      </c>
      <c r="P39" s="2" t="s">
        <v>5</v>
      </c>
    </row>
    <row r="40" spans="1:16">
      <c r="A40" s="2"/>
      <c r="B40" s="5" t="s">
        <v>94</v>
      </c>
      <c r="C40" s="5"/>
      <c r="D40" s="5">
        <f>SUM(D37:D39)</f>
        <v>420</v>
      </c>
      <c r="E40" s="5">
        <f t="shared" ref="E40:P40" si="4">SUM(E37:E39)</f>
        <v>11</v>
      </c>
      <c r="F40" s="5">
        <f t="shared" si="4"/>
        <v>10</v>
      </c>
      <c r="G40" s="5">
        <f t="shared" si="4"/>
        <v>71</v>
      </c>
      <c r="H40" s="5">
        <f t="shared" si="4"/>
        <v>424</v>
      </c>
      <c r="I40" s="5">
        <f t="shared" si="4"/>
        <v>0</v>
      </c>
      <c r="J40" s="5">
        <f t="shared" si="4"/>
        <v>2</v>
      </c>
      <c r="K40" s="5">
        <f t="shared" si="4"/>
        <v>53</v>
      </c>
      <c r="L40" s="5">
        <f t="shared" si="4"/>
        <v>0</v>
      </c>
      <c r="M40" s="5">
        <f t="shared" si="4"/>
        <v>134</v>
      </c>
      <c r="N40" s="5">
        <f t="shared" si="4"/>
        <v>220</v>
      </c>
      <c r="O40" s="5">
        <f t="shared" si="4"/>
        <v>63</v>
      </c>
      <c r="P40" s="5">
        <f t="shared" si="4"/>
        <v>2</v>
      </c>
    </row>
    <row r="41" spans="1:16">
      <c r="A41" s="2"/>
      <c r="B41" s="5" t="s">
        <v>28</v>
      </c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</row>
    <row r="42" spans="1:16">
      <c r="A42" s="2">
        <v>0</v>
      </c>
      <c r="B42" s="2" t="s">
        <v>29</v>
      </c>
      <c r="C42" s="2"/>
      <c r="D42" s="5">
        <v>150</v>
      </c>
      <c r="E42" s="5">
        <v>6</v>
      </c>
      <c r="F42" s="5">
        <v>4</v>
      </c>
      <c r="G42" s="5">
        <v>9</v>
      </c>
      <c r="H42" s="5">
        <v>85</v>
      </c>
      <c r="I42" s="5">
        <v>0</v>
      </c>
      <c r="J42" s="5">
        <v>1</v>
      </c>
      <c r="K42" s="5">
        <v>15</v>
      </c>
      <c r="L42" s="5">
        <v>0</v>
      </c>
      <c r="M42" s="5">
        <v>186</v>
      </c>
      <c r="N42" s="5">
        <v>142</v>
      </c>
      <c r="O42" s="5">
        <v>22</v>
      </c>
      <c r="P42" s="5">
        <v>0</v>
      </c>
    </row>
    <row r="43" spans="1:16">
      <c r="A43" s="2"/>
      <c r="B43" s="5" t="s">
        <v>30</v>
      </c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</row>
    <row r="44" spans="1:16">
      <c r="A44" s="2">
        <v>95</v>
      </c>
      <c r="B44" s="2" t="s">
        <v>161</v>
      </c>
      <c r="C44" s="2"/>
      <c r="D44" s="2">
        <v>200</v>
      </c>
      <c r="E44" s="2">
        <v>6</v>
      </c>
      <c r="F44" s="2">
        <v>8</v>
      </c>
      <c r="G44" s="2">
        <v>14</v>
      </c>
      <c r="H44" s="2">
        <v>185</v>
      </c>
      <c r="I44" s="2" t="s">
        <v>5</v>
      </c>
      <c r="J44" s="2">
        <v>12</v>
      </c>
      <c r="K44" s="2">
        <v>13</v>
      </c>
      <c r="L44" s="2" t="s">
        <v>5</v>
      </c>
      <c r="M44" s="2">
        <v>27</v>
      </c>
      <c r="N44" s="2">
        <v>122</v>
      </c>
      <c r="O44" s="2">
        <v>33</v>
      </c>
      <c r="P44" s="2">
        <v>1</v>
      </c>
    </row>
    <row r="45" spans="1:16">
      <c r="A45" s="2">
        <v>304</v>
      </c>
      <c r="B45" s="2" t="s">
        <v>47</v>
      </c>
      <c r="C45" s="2"/>
      <c r="D45" s="2" t="s">
        <v>96</v>
      </c>
      <c r="E45" s="2">
        <v>6</v>
      </c>
      <c r="F45" s="2">
        <v>7</v>
      </c>
      <c r="G45" s="2">
        <v>8</v>
      </c>
      <c r="H45" s="2">
        <v>116</v>
      </c>
      <c r="I45" s="2" t="s">
        <v>5</v>
      </c>
      <c r="J45" s="2">
        <v>1</v>
      </c>
      <c r="K45" s="2" t="s">
        <v>5</v>
      </c>
      <c r="L45" s="2" t="s">
        <v>5</v>
      </c>
      <c r="M45" s="2">
        <v>9</v>
      </c>
      <c r="N45" s="2">
        <v>97</v>
      </c>
      <c r="O45" s="2">
        <v>14</v>
      </c>
      <c r="P45" s="2">
        <v>1</v>
      </c>
    </row>
    <row r="46" spans="1:16">
      <c r="A46" s="2">
        <v>219</v>
      </c>
      <c r="B46" s="2" t="s">
        <v>48</v>
      </c>
      <c r="C46" s="2"/>
      <c r="D46" s="2">
        <v>150</v>
      </c>
      <c r="E46" s="2">
        <v>6</v>
      </c>
      <c r="F46" s="2">
        <v>3</v>
      </c>
      <c r="G46" s="2">
        <v>37</v>
      </c>
      <c r="H46" s="2">
        <v>163</v>
      </c>
      <c r="I46" s="2" t="s">
        <v>5</v>
      </c>
      <c r="J46" s="2" t="s">
        <v>5</v>
      </c>
      <c r="K46" s="2">
        <v>15</v>
      </c>
      <c r="L46" s="2" t="s">
        <v>5</v>
      </c>
      <c r="M46" s="2">
        <v>5</v>
      </c>
      <c r="N46" s="2">
        <v>38</v>
      </c>
      <c r="O46" s="2">
        <v>22</v>
      </c>
      <c r="P46" s="2">
        <v>1</v>
      </c>
    </row>
    <row r="47" spans="1:16">
      <c r="A47" s="2">
        <v>1</v>
      </c>
      <c r="B47" s="2" t="s">
        <v>35</v>
      </c>
      <c r="C47" s="2"/>
      <c r="D47" s="2">
        <v>20</v>
      </c>
      <c r="E47" s="2">
        <v>1</v>
      </c>
      <c r="F47" s="2" t="s">
        <v>5</v>
      </c>
      <c r="G47" s="2">
        <v>10</v>
      </c>
      <c r="H47" s="2">
        <v>47</v>
      </c>
      <c r="I47" s="2" t="s">
        <v>5</v>
      </c>
      <c r="J47" s="2" t="s">
        <v>5</v>
      </c>
      <c r="K47" s="2" t="s">
        <v>5</v>
      </c>
      <c r="L47" s="2" t="s">
        <v>5</v>
      </c>
      <c r="M47" s="2">
        <v>4</v>
      </c>
      <c r="N47" s="2">
        <v>13</v>
      </c>
      <c r="O47" s="2">
        <v>3</v>
      </c>
      <c r="P47" s="2" t="s">
        <v>5</v>
      </c>
    </row>
    <row r="48" spans="1:16">
      <c r="A48" s="2">
        <v>2</v>
      </c>
      <c r="B48" s="2" t="s">
        <v>36</v>
      </c>
      <c r="C48" s="2"/>
      <c r="D48" s="2">
        <v>10</v>
      </c>
      <c r="E48" s="2">
        <v>1</v>
      </c>
      <c r="F48" s="2" t="s">
        <v>5</v>
      </c>
      <c r="G48" s="2">
        <v>4</v>
      </c>
      <c r="H48" s="2">
        <v>20</v>
      </c>
      <c r="I48" s="2" t="s">
        <v>5</v>
      </c>
      <c r="J48" s="2" t="s">
        <v>5</v>
      </c>
      <c r="K48" s="2" t="s">
        <v>5</v>
      </c>
      <c r="L48" s="2" t="s">
        <v>5</v>
      </c>
      <c r="M48" s="2">
        <v>5</v>
      </c>
      <c r="N48" s="2">
        <v>16</v>
      </c>
      <c r="O48" s="2">
        <v>5</v>
      </c>
      <c r="P48" s="2" t="s">
        <v>5</v>
      </c>
    </row>
    <row r="49" spans="1:16">
      <c r="A49" s="2">
        <v>5</v>
      </c>
      <c r="B49" s="2" t="s">
        <v>41</v>
      </c>
      <c r="C49" s="2"/>
      <c r="D49" s="2">
        <v>180</v>
      </c>
      <c r="E49" s="2">
        <v>1</v>
      </c>
      <c r="F49" s="2" t="s">
        <v>5</v>
      </c>
      <c r="G49" s="2">
        <v>18</v>
      </c>
      <c r="H49" s="2">
        <v>83</v>
      </c>
      <c r="I49" s="2" t="s">
        <v>5</v>
      </c>
      <c r="J49" s="2">
        <v>4</v>
      </c>
      <c r="K49" s="2" t="s">
        <v>5</v>
      </c>
      <c r="L49" s="2" t="s">
        <v>5</v>
      </c>
      <c r="M49" s="2">
        <v>7</v>
      </c>
      <c r="N49" s="2">
        <v>13</v>
      </c>
      <c r="O49" s="2">
        <v>11</v>
      </c>
      <c r="P49" s="2">
        <v>3</v>
      </c>
    </row>
    <row r="50" spans="1:16">
      <c r="A50" s="2"/>
      <c r="B50" s="5" t="s">
        <v>94</v>
      </c>
      <c r="C50" s="2"/>
      <c r="D50" s="5">
        <v>720</v>
      </c>
      <c r="E50" s="5">
        <f t="shared" ref="E50:P50" si="5">SUM(E44:E49)</f>
        <v>21</v>
      </c>
      <c r="F50" s="5">
        <f t="shared" si="5"/>
        <v>18</v>
      </c>
      <c r="G50" s="5">
        <f t="shared" si="5"/>
        <v>91</v>
      </c>
      <c r="H50" s="5">
        <f t="shared" si="5"/>
        <v>614</v>
      </c>
      <c r="I50" s="5">
        <f t="shared" si="5"/>
        <v>0</v>
      </c>
      <c r="J50" s="5">
        <f t="shared" si="5"/>
        <v>17</v>
      </c>
      <c r="K50" s="5">
        <f t="shared" si="5"/>
        <v>28</v>
      </c>
      <c r="L50" s="5">
        <f t="shared" si="5"/>
        <v>0</v>
      </c>
      <c r="M50" s="5">
        <f t="shared" si="5"/>
        <v>57</v>
      </c>
      <c r="N50" s="5">
        <f t="shared" si="5"/>
        <v>299</v>
      </c>
      <c r="O50" s="5">
        <f t="shared" si="5"/>
        <v>88</v>
      </c>
      <c r="P50" s="5">
        <f t="shared" si="5"/>
        <v>6</v>
      </c>
    </row>
    <row r="51" spans="1:16">
      <c r="A51" s="2"/>
      <c r="B51" s="5" t="s">
        <v>38</v>
      </c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</row>
    <row r="52" spans="1:16">
      <c r="A52" s="2">
        <v>10</v>
      </c>
      <c r="B52" s="2" t="s">
        <v>160</v>
      </c>
      <c r="C52" s="2"/>
      <c r="D52" s="2">
        <v>60</v>
      </c>
      <c r="E52" s="2">
        <v>2</v>
      </c>
      <c r="F52" s="2" t="s">
        <v>5</v>
      </c>
      <c r="G52" s="2">
        <v>4</v>
      </c>
      <c r="H52" s="2">
        <v>24</v>
      </c>
      <c r="I52" s="2" t="s">
        <v>5</v>
      </c>
      <c r="J52" s="2">
        <v>6</v>
      </c>
      <c r="K52" s="2" t="s">
        <v>5</v>
      </c>
      <c r="L52" s="2" t="s">
        <v>5</v>
      </c>
      <c r="M52" s="2">
        <v>12</v>
      </c>
      <c r="N52" s="2">
        <v>37</v>
      </c>
      <c r="O52" s="2">
        <v>13</v>
      </c>
      <c r="P52" s="2"/>
    </row>
    <row r="53" spans="1:16">
      <c r="A53" s="2">
        <v>229</v>
      </c>
      <c r="B53" s="2" t="s">
        <v>49</v>
      </c>
      <c r="C53" s="2"/>
      <c r="D53" s="2">
        <v>80</v>
      </c>
      <c r="E53" s="2">
        <v>7</v>
      </c>
      <c r="F53" s="2">
        <v>13</v>
      </c>
      <c r="G53" s="2">
        <v>3</v>
      </c>
      <c r="H53" s="2">
        <v>148</v>
      </c>
      <c r="I53" s="2" t="s">
        <v>5</v>
      </c>
      <c r="J53" s="2" t="s">
        <v>5</v>
      </c>
      <c r="K53" s="2">
        <v>180</v>
      </c>
      <c r="L53" s="2" t="s">
        <v>5</v>
      </c>
      <c r="M53" s="2">
        <v>59</v>
      </c>
      <c r="N53" s="2" t="s">
        <v>5</v>
      </c>
      <c r="O53" s="2">
        <v>10</v>
      </c>
      <c r="P53" s="2">
        <v>1</v>
      </c>
    </row>
    <row r="54" spans="1:16">
      <c r="A54" s="2">
        <v>394</v>
      </c>
      <c r="B54" s="2" t="s">
        <v>51</v>
      </c>
      <c r="C54" s="2"/>
      <c r="D54" s="2">
        <v>180</v>
      </c>
      <c r="E54" s="2" t="s">
        <v>5</v>
      </c>
      <c r="F54" s="2" t="s">
        <v>5</v>
      </c>
      <c r="G54" s="2">
        <v>22</v>
      </c>
      <c r="H54" s="2">
        <v>86</v>
      </c>
      <c r="I54" s="2" t="s">
        <v>5</v>
      </c>
      <c r="J54" s="2" t="s">
        <v>5</v>
      </c>
      <c r="K54" s="2" t="s">
        <v>5</v>
      </c>
      <c r="L54" s="2" t="s">
        <v>5</v>
      </c>
      <c r="M54" s="2">
        <v>15</v>
      </c>
      <c r="N54" s="2">
        <v>23</v>
      </c>
      <c r="O54" s="2">
        <v>8</v>
      </c>
      <c r="P54" s="2">
        <v>1</v>
      </c>
    </row>
    <row r="55" spans="1:16">
      <c r="A55" s="2"/>
      <c r="B55" s="5" t="s">
        <v>94</v>
      </c>
      <c r="C55" s="5"/>
      <c r="D55" s="5">
        <f>SUM(D52:D54)</f>
        <v>320</v>
      </c>
      <c r="E55" s="5">
        <f t="shared" ref="E55:P55" si="6">SUM(E52:E54)</f>
        <v>9</v>
      </c>
      <c r="F55" s="5">
        <f t="shared" si="6"/>
        <v>13</v>
      </c>
      <c r="G55" s="5">
        <f t="shared" si="6"/>
        <v>29</v>
      </c>
      <c r="H55" s="5">
        <f t="shared" si="6"/>
        <v>258</v>
      </c>
      <c r="I55" s="5">
        <f t="shared" si="6"/>
        <v>0</v>
      </c>
      <c r="J55" s="5">
        <f t="shared" si="6"/>
        <v>6</v>
      </c>
      <c r="K55" s="5">
        <f t="shared" si="6"/>
        <v>180</v>
      </c>
      <c r="L55" s="5">
        <f t="shared" si="6"/>
        <v>0</v>
      </c>
      <c r="M55" s="5">
        <f t="shared" si="6"/>
        <v>86</v>
      </c>
      <c r="N55" s="5">
        <f t="shared" si="6"/>
        <v>60</v>
      </c>
      <c r="O55" s="5">
        <f t="shared" si="6"/>
        <v>31</v>
      </c>
      <c r="P55" s="5">
        <f t="shared" si="6"/>
        <v>2</v>
      </c>
    </row>
    <row r="56" spans="1:16">
      <c r="A56" s="2"/>
      <c r="B56" s="5" t="s">
        <v>97</v>
      </c>
      <c r="C56" s="5"/>
      <c r="D56" s="5">
        <f t="shared" ref="D56:P56" si="7">D40+D42+D50+D55</f>
        <v>1610</v>
      </c>
      <c r="E56" s="5">
        <f t="shared" si="7"/>
        <v>47</v>
      </c>
      <c r="F56" s="5">
        <f t="shared" si="7"/>
        <v>45</v>
      </c>
      <c r="G56" s="5">
        <f t="shared" si="7"/>
        <v>200</v>
      </c>
      <c r="H56" s="5">
        <f t="shared" si="7"/>
        <v>1381</v>
      </c>
      <c r="I56" s="5">
        <f t="shared" si="7"/>
        <v>0</v>
      </c>
      <c r="J56" s="5">
        <f t="shared" si="7"/>
        <v>26</v>
      </c>
      <c r="K56" s="5">
        <f t="shared" si="7"/>
        <v>276</v>
      </c>
      <c r="L56" s="5">
        <f t="shared" si="7"/>
        <v>0</v>
      </c>
      <c r="M56" s="5">
        <f t="shared" si="7"/>
        <v>463</v>
      </c>
      <c r="N56" s="5">
        <f t="shared" si="7"/>
        <v>721</v>
      </c>
      <c r="O56" s="5">
        <f t="shared" si="7"/>
        <v>204</v>
      </c>
      <c r="P56" s="5">
        <f t="shared" si="7"/>
        <v>10</v>
      </c>
    </row>
    <row r="57" spans="1:16">
      <c r="A57" s="4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</row>
    <row r="58" spans="1:16">
      <c r="A58" s="4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</row>
    <row r="59" spans="1:16">
      <c r="B59" t="s">
        <v>1</v>
      </c>
      <c r="C59" t="s">
        <v>52</v>
      </c>
    </row>
    <row r="60" spans="1:16">
      <c r="B60" t="s">
        <v>3</v>
      </c>
      <c r="C60" t="s">
        <v>4</v>
      </c>
    </row>
    <row r="61" spans="1:16" ht="45" customHeight="1">
      <c r="A61" s="2" t="s">
        <v>7</v>
      </c>
      <c r="B61" s="1" t="s">
        <v>8</v>
      </c>
      <c r="C61" s="2"/>
      <c r="D61" s="1" t="s">
        <v>9</v>
      </c>
      <c r="E61" s="23" t="s">
        <v>10</v>
      </c>
      <c r="F61" s="24"/>
      <c r="G61" s="25"/>
      <c r="H61" s="8" t="s">
        <v>130</v>
      </c>
      <c r="I61" s="26" t="s">
        <v>11</v>
      </c>
      <c r="J61" s="26"/>
      <c r="K61" s="26"/>
      <c r="L61" s="26"/>
      <c r="M61" s="27" t="s">
        <v>12</v>
      </c>
      <c r="N61" s="27"/>
      <c r="O61" s="27"/>
      <c r="P61" s="27"/>
    </row>
    <row r="62" spans="1:16">
      <c r="A62" s="2"/>
      <c r="B62" s="2"/>
      <c r="C62" s="2"/>
      <c r="D62" s="2"/>
      <c r="E62" s="2" t="s">
        <v>13</v>
      </c>
      <c r="F62" s="2" t="s">
        <v>14</v>
      </c>
      <c r="G62" s="2" t="s">
        <v>15</v>
      </c>
      <c r="H62" s="2"/>
      <c r="I62" s="2" t="s">
        <v>16</v>
      </c>
      <c r="J62" s="2" t="s">
        <v>17</v>
      </c>
      <c r="K62" s="2" t="s">
        <v>18</v>
      </c>
      <c r="L62" s="2" t="s">
        <v>19</v>
      </c>
      <c r="M62" s="2" t="s">
        <v>20</v>
      </c>
      <c r="N62" s="2" t="s">
        <v>21</v>
      </c>
      <c r="O62" s="2" t="s">
        <v>22</v>
      </c>
      <c r="P62" s="2" t="s">
        <v>23</v>
      </c>
    </row>
    <row r="63" spans="1:16">
      <c r="A63" s="2">
        <v>1</v>
      </c>
      <c r="B63" s="2">
        <v>2</v>
      </c>
      <c r="C63" s="2"/>
      <c r="D63" s="2">
        <v>3</v>
      </c>
      <c r="E63" s="2">
        <v>4</v>
      </c>
      <c r="F63" s="2">
        <v>5</v>
      </c>
      <c r="G63" s="2">
        <v>6</v>
      </c>
      <c r="H63" s="2">
        <v>7</v>
      </c>
      <c r="I63" s="2">
        <v>8</v>
      </c>
      <c r="J63" s="2">
        <v>9</v>
      </c>
      <c r="K63" s="2">
        <v>10</v>
      </c>
      <c r="L63" s="2">
        <v>11</v>
      </c>
      <c r="M63" s="2">
        <v>12</v>
      </c>
      <c r="N63" s="2">
        <v>13</v>
      </c>
      <c r="O63" s="2">
        <v>14</v>
      </c>
      <c r="P63" s="2">
        <v>15</v>
      </c>
    </row>
    <row r="64" spans="1:16">
      <c r="A64" s="2"/>
      <c r="B64" s="5" t="s">
        <v>24</v>
      </c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</row>
    <row r="65" spans="1:16">
      <c r="A65" s="2" t="s">
        <v>53</v>
      </c>
      <c r="B65" s="2" t="s">
        <v>54</v>
      </c>
      <c r="C65" s="2"/>
      <c r="D65" s="2">
        <v>165</v>
      </c>
      <c r="E65" s="2">
        <v>4</v>
      </c>
      <c r="F65" s="2">
        <v>5</v>
      </c>
      <c r="G65" s="2">
        <v>26</v>
      </c>
      <c r="H65" s="2">
        <v>166</v>
      </c>
      <c r="I65" s="2" t="s">
        <v>5</v>
      </c>
      <c r="J65" s="2">
        <v>1</v>
      </c>
      <c r="K65" s="2">
        <v>2</v>
      </c>
      <c r="L65" s="2" t="s">
        <v>5</v>
      </c>
      <c r="M65" s="2">
        <v>20</v>
      </c>
      <c r="N65" s="2">
        <v>116</v>
      </c>
      <c r="O65" s="2">
        <v>45</v>
      </c>
      <c r="P65" s="2">
        <v>2</v>
      </c>
    </row>
    <row r="66" spans="1:16">
      <c r="A66" s="2">
        <v>3</v>
      </c>
      <c r="B66" s="2" t="s">
        <v>55</v>
      </c>
      <c r="C66" s="2"/>
      <c r="D66" s="2">
        <v>55</v>
      </c>
      <c r="E66" s="2">
        <v>5</v>
      </c>
      <c r="F66" s="2">
        <v>7</v>
      </c>
      <c r="G66" s="2">
        <v>15</v>
      </c>
      <c r="H66" s="2">
        <v>139</v>
      </c>
      <c r="I66" s="2" t="s">
        <v>5</v>
      </c>
      <c r="J66" s="2" t="s">
        <v>5</v>
      </c>
      <c r="K66" s="2">
        <v>46</v>
      </c>
      <c r="L66" s="2" t="s">
        <v>5</v>
      </c>
      <c r="M66" s="2">
        <v>96</v>
      </c>
      <c r="N66" s="2">
        <v>78</v>
      </c>
      <c r="O66" s="2">
        <v>13</v>
      </c>
      <c r="P66" s="2">
        <v>1</v>
      </c>
    </row>
    <row r="67" spans="1:16">
      <c r="A67" s="2">
        <v>416</v>
      </c>
      <c r="B67" s="2" t="s">
        <v>114</v>
      </c>
      <c r="C67" s="2"/>
      <c r="D67" s="2">
        <v>180</v>
      </c>
      <c r="E67" s="2">
        <v>4</v>
      </c>
      <c r="F67" s="2">
        <v>3</v>
      </c>
      <c r="G67" s="2">
        <v>16</v>
      </c>
      <c r="H67" s="2">
        <v>107</v>
      </c>
      <c r="I67" s="2" t="s">
        <v>5</v>
      </c>
      <c r="J67" s="2">
        <v>1</v>
      </c>
      <c r="K67" s="2">
        <v>18</v>
      </c>
      <c r="L67" s="2" t="s">
        <v>5</v>
      </c>
      <c r="M67" s="2">
        <v>112</v>
      </c>
      <c r="N67" s="2">
        <v>93</v>
      </c>
      <c r="O67" s="2">
        <v>20</v>
      </c>
      <c r="P67" s="2">
        <v>1</v>
      </c>
    </row>
    <row r="68" spans="1:16">
      <c r="A68" s="2"/>
      <c r="B68" s="5" t="s">
        <v>94</v>
      </c>
      <c r="C68" s="5"/>
      <c r="D68" s="5">
        <f>SUM(D65:D67)</f>
        <v>400</v>
      </c>
      <c r="E68" s="5">
        <f t="shared" ref="E68:P68" si="8">SUM(E65:E67)</f>
        <v>13</v>
      </c>
      <c r="F68" s="5">
        <f t="shared" si="8"/>
        <v>15</v>
      </c>
      <c r="G68" s="5">
        <f t="shared" si="8"/>
        <v>57</v>
      </c>
      <c r="H68" s="5">
        <f t="shared" si="8"/>
        <v>412</v>
      </c>
      <c r="I68" s="5">
        <f t="shared" si="8"/>
        <v>0</v>
      </c>
      <c r="J68" s="5">
        <f t="shared" si="8"/>
        <v>2</v>
      </c>
      <c r="K68" s="5">
        <f t="shared" si="8"/>
        <v>66</v>
      </c>
      <c r="L68" s="5">
        <f t="shared" si="8"/>
        <v>0</v>
      </c>
      <c r="M68" s="5">
        <f t="shared" si="8"/>
        <v>228</v>
      </c>
      <c r="N68" s="5">
        <f t="shared" si="8"/>
        <v>287</v>
      </c>
      <c r="O68" s="5">
        <f t="shared" si="8"/>
        <v>78</v>
      </c>
      <c r="P68" s="5">
        <f t="shared" si="8"/>
        <v>4</v>
      </c>
    </row>
    <row r="69" spans="1:16">
      <c r="A69" s="2"/>
      <c r="B69" s="5" t="s">
        <v>28</v>
      </c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</row>
    <row r="70" spans="1:16">
      <c r="A70" s="2">
        <v>389</v>
      </c>
      <c r="B70" s="2" t="s">
        <v>39</v>
      </c>
      <c r="C70" s="2"/>
      <c r="D70" s="5">
        <v>100</v>
      </c>
      <c r="E70" s="5">
        <v>0</v>
      </c>
      <c r="F70" s="5">
        <v>0</v>
      </c>
      <c r="G70" s="5">
        <v>9</v>
      </c>
      <c r="H70" s="5">
        <v>42</v>
      </c>
      <c r="I70" s="5">
        <v>0</v>
      </c>
      <c r="J70" s="5">
        <v>5</v>
      </c>
      <c r="K70" s="5">
        <v>0</v>
      </c>
      <c r="L70" s="5">
        <v>0</v>
      </c>
      <c r="M70" s="5">
        <v>19</v>
      </c>
      <c r="N70" s="5">
        <v>16</v>
      </c>
      <c r="O70" s="5">
        <v>12</v>
      </c>
      <c r="P70" s="5">
        <v>2</v>
      </c>
    </row>
    <row r="71" spans="1:16">
      <c r="A71" s="2"/>
      <c r="B71" s="5" t="s">
        <v>30</v>
      </c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</row>
    <row r="72" spans="1:16">
      <c r="A72" s="2">
        <v>10</v>
      </c>
      <c r="B72" s="2" t="s">
        <v>31</v>
      </c>
      <c r="C72" s="2"/>
      <c r="D72" s="2">
        <v>60</v>
      </c>
      <c r="E72" s="2">
        <v>1</v>
      </c>
      <c r="F72" s="2">
        <v>3</v>
      </c>
      <c r="G72" s="2">
        <v>5</v>
      </c>
      <c r="H72" s="2">
        <v>17</v>
      </c>
      <c r="I72" s="2" t="s">
        <v>5</v>
      </c>
      <c r="J72" s="2">
        <v>4</v>
      </c>
      <c r="K72" s="2" t="s">
        <v>5</v>
      </c>
      <c r="L72" s="2" t="s">
        <v>5</v>
      </c>
      <c r="M72" s="2">
        <v>24</v>
      </c>
      <c r="N72" s="2">
        <v>23</v>
      </c>
      <c r="O72" s="2">
        <v>9</v>
      </c>
      <c r="P72" s="2" t="s">
        <v>5</v>
      </c>
    </row>
    <row r="73" spans="1:16">
      <c r="A73" s="2">
        <v>88</v>
      </c>
      <c r="B73" s="2" t="s">
        <v>57</v>
      </c>
      <c r="C73" s="2"/>
      <c r="D73" s="2">
        <v>250</v>
      </c>
      <c r="E73" s="2">
        <v>3</v>
      </c>
      <c r="F73" s="2">
        <v>3</v>
      </c>
      <c r="G73" s="2">
        <v>23</v>
      </c>
      <c r="H73" s="2">
        <v>130</v>
      </c>
      <c r="I73" s="2" t="s">
        <v>5</v>
      </c>
      <c r="J73" s="2">
        <v>16</v>
      </c>
      <c r="K73" s="2">
        <v>1</v>
      </c>
      <c r="L73" s="2" t="s">
        <v>5</v>
      </c>
      <c r="M73" s="2">
        <v>18</v>
      </c>
      <c r="N73" s="2">
        <v>66</v>
      </c>
      <c r="O73" s="2">
        <v>24</v>
      </c>
      <c r="P73" s="2">
        <v>1</v>
      </c>
    </row>
    <row r="74" spans="1:16">
      <c r="A74" s="2">
        <v>299</v>
      </c>
      <c r="B74" s="2" t="s">
        <v>58</v>
      </c>
      <c r="C74" s="2"/>
      <c r="D74" s="2">
        <v>80</v>
      </c>
      <c r="E74" s="2">
        <v>9</v>
      </c>
      <c r="F74" s="2">
        <v>10</v>
      </c>
      <c r="G74" s="2">
        <v>8</v>
      </c>
      <c r="H74" s="2">
        <v>162</v>
      </c>
      <c r="I74" s="2" t="s">
        <v>5</v>
      </c>
      <c r="J74" s="2" t="s">
        <v>5</v>
      </c>
      <c r="K74" s="2">
        <v>39</v>
      </c>
      <c r="L74" s="2" t="s">
        <v>5</v>
      </c>
      <c r="M74" s="2">
        <v>50</v>
      </c>
      <c r="N74" s="2">
        <v>107</v>
      </c>
      <c r="O74" s="2">
        <v>18</v>
      </c>
      <c r="P74" s="2">
        <v>1</v>
      </c>
    </row>
    <row r="75" spans="1:16">
      <c r="A75" s="2">
        <v>354</v>
      </c>
      <c r="B75" s="2" t="s">
        <v>59</v>
      </c>
      <c r="C75" s="2"/>
      <c r="D75" s="2">
        <v>150</v>
      </c>
      <c r="E75" s="2">
        <v>1</v>
      </c>
      <c r="F75" s="2">
        <v>4</v>
      </c>
      <c r="G75" s="2">
        <v>4</v>
      </c>
      <c r="H75" s="2">
        <v>112</v>
      </c>
      <c r="I75" s="2" t="s">
        <v>5</v>
      </c>
      <c r="J75" s="2">
        <v>10</v>
      </c>
      <c r="K75" s="2">
        <v>15</v>
      </c>
      <c r="L75" s="2" t="s">
        <v>5</v>
      </c>
      <c r="M75" s="2">
        <v>15</v>
      </c>
      <c r="N75" s="2">
        <v>15</v>
      </c>
      <c r="O75" s="2">
        <v>8</v>
      </c>
      <c r="P75" s="2" t="s">
        <v>5</v>
      </c>
    </row>
    <row r="76" spans="1:16">
      <c r="A76" s="2">
        <v>1</v>
      </c>
      <c r="B76" s="2" t="s">
        <v>35</v>
      </c>
      <c r="C76" s="2"/>
      <c r="D76" s="2">
        <v>30</v>
      </c>
      <c r="E76" s="2">
        <v>2</v>
      </c>
      <c r="F76" s="2" t="s">
        <v>5</v>
      </c>
      <c r="G76" s="2">
        <v>15</v>
      </c>
      <c r="H76" s="2">
        <v>70</v>
      </c>
      <c r="I76" s="2" t="s">
        <v>5</v>
      </c>
      <c r="J76" s="2" t="s">
        <v>5</v>
      </c>
      <c r="K76" s="2" t="s">
        <v>5</v>
      </c>
      <c r="L76" s="2" t="s">
        <v>5</v>
      </c>
      <c r="M76" s="2">
        <v>6</v>
      </c>
      <c r="N76" s="2">
        <v>19</v>
      </c>
      <c r="O76" s="2">
        <v>4</v>
      </c>
      <c r="P76" s="2" t="s">
        <v>5</v>
      </c>
    </row>
    <row r="77" spans="1:16">
      <c r="A77" s="2">
        <v>2</v>
      </c>
      <c r="B77" s="2" t="s">
        <v>36</v>
      </c>
      <c r="C77" s="2"/>
      <c r="D77" s="2">
        <v>30</v>
      </c>
      <c r="E77" s="2">
        <v>2</v>
      </c>
      <c r="F77" s="2" t="s">
        <v>5</v>
      </c>
      <c r="G77" s="2">
        <v>12</v>
      </c>
      <c r="H77" s="2">
        <v>60</v>
      </c>
      <c r="I77" s="2" t="s">
        <v>5</v>
      </c>
      <c r="J77" s="2" t="s">
        <v>5</v>
      </c>
      <c r="K77" s="2" t="s">
        <v>5</v>
      </c>
      <c r="L77" s="2" t="s">
        <v>5</v>
      </c>
      <c r="M77" s="2">
        <v>14</v>
      </c>
      <c r="N77" s="2">
        <v>47</v>
      </c>
      <c r="O77" s="2">
        <v>15</v>
      </c>
      <c r="P77" s="2">
        <v>1</v>
      </c>
    </row>
    <row r="78" spans="1:16">
      <c r="A78" s="2">
        <v>417</v>
      </c>
      <c r="B78" s="2" t="s">
        <v>60</v>
      </c>
      <c r="C78" s="2"/>
      <c r="D78" s="2">
        <v>200</v>
      </c>
      <c r="E78" s="2">
        <v>1</v>
      </c>
      <c r="F78" s="2" t="s">
        <v>5</v>
      </c>
      <c r="G78" s="2">
        <v>21</v>
      </c>
      <c r="H78" s="2">
        <v>84</v>
      </c>
      <c r="I78" s="2" t="s">
        <v>5</v>
      </c>
      <c r="J78" s="2">
        <v>100</v>
      </c>
      <c r="K78" s="2" t="s">
        <v>5</v>
      </c>
      <c r="L78" s="2" t="s">
        <v>5</v>
      </c>
      <c r="M78" s="2">
        <v>21</v>
      </c>
      <c r="N78" s="2" t="s">
        <v>5</v>
      </c>
      <c r="O78" s="2">
        <v>3</v>
      </c>
      <c r="P78" s="2">
        <v>1</v>
      </c>
    </row>
    <row r="79" spans="1:16">
      <c r="A79" s="2"/>
      <c r="B79" s="5" t="s">
        <v>94</v>
      </c>
      <c r="C79" s="5"/>
      <c r="D79" s="5">
        <f>SUM(D72:D78)</f>
        <v>800</v>
      </c>
      <c r="E79" s="5">
        <f t="shared" ref="E79:P79" si="9">SUM(E72:E78)</f>
        <v>19</v>
      </c>
      <c r="F79" s="5">
        <f t="shared" si="9"/>
        <v>20</v>
      </c>
      <c r="G79" s="5">
        <f t="shared" si="9"/>
        <v>88</v>
      </c>
      <c r="H79" s="5">
        <f t="shared" si="9"/>
        <v>635</v>
      </c>
      <c r="I79" s="5">
        <f t="shared" si="9"/>
        <v>0</v>
      </c>
      <c r="J79" s="5">
        <f t="shared" si="9"/>
        <v>130</v>
      </c>
      <c r="K79" s="5">
        <f t="shared" si="9"/>
        <v>55</v>
      </c>
      <c r="L79" s="5">
        <f t="shared" si="9"/>
        <v>0</v>
      </c>
      <c r="M79" s="5">
        <f t="shared" si="9"/>
        <v>148</v>
      </c>
      <c r="N79" s="5">
        <f t="shared" si="9"/>
        <v>277</v>
      </c>
      <c r="O79" s="5">
        <f t="shared" si="9"/>
        <v>81</v>
      </c>
      <c r="P79" s="5">
        <f t="shared" si="9"/>
        <v>4</v>
      </c>
    </row>
    <row r="80" spans="1:16">
      <c r="A80" s="2"/>
      <c r="B80" s="5" t="s">
        <v>38</v>
      </c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</row>
    <row r="81" spans="1:16">
      <c r="A81" s="2">
        <v>8</v>
      </c>
      <c r="B81" s="2" t="s">
        <v>73</v>
      </c>
      <c r="C81" s="2"/>
      <c r="D81" s="2">
        <v>60</v>
      </c>
      <c r="E81" s="2">
        <v>3</v>
      </c>
      <c r="F81" s="2">
        <v>4</v>
      </c>
      <c r="G81" s="2">
        <v>31</v>
      </c>
      <c r="H81" s="2">
        <v>159</v>
      </c>
      <c r="I81" s="2" t="s">
        <v>5</v>
      </c>
      <c r="J81" s="2" t="s">
        <v>5</v>
      </c>
      <c r="K81" s="2" t="s">
        <v>5</v>
      </c>
      <c r="L81" s="2" t="s">
        <v>5</v>
      </c>
      <c r="M81" s="2">
        <v>36</v>
      </c>
      <c r="N81" s="2">
        <v>38</v>
      </c>
      <c r="O81" s="2">
        <v>22</v>
      </c>
      <c r="P81" s="2">
        <v>1</v>
      </c>
    </row>
    <row r="82" spans="1:16">
      <c r="A82" s="2">
        <v>0</v>
      </c>
      <c r="B82" s="2" t="s">
        <v>29</v>
      </c>
      <c r="C82" s="2"/>
      <c r="D82" s="2">
        <v>180</v>
      </c>
      <c r="E82" s="2">
        <v>6</v>
      </c>
      <c r="F82" s="2">
        <v>4</v>
      </c>
      <c r="G82" s="2">
        <v>9</v>
      </c>
      <c r="H82" s="2">
        <v>85</v>
      </c>
      <c r="I82" s="2" t="s">
        <v>5</v>
      </c>
      <c r="J82" s="2">
        <v>1</v>
      </c>
      <c r="K82" s="2">
        <v>15</v>
      </c>
      <c r="L82" s="2" t="s">
        <v>5</v>
      </c>
      <c r="M82" s="2">
        <v>186</v>
      </c>
      <c r="N82" s="2">
        <v>142</v>
      </c>
      <c r="O82" s="2">
        <v>22</v>
      </c>
      <c r="P82" s="2" t="s">
        <v>5</v>
      </c>
    </row>
    <row r="83" spans="1:16">
      <c r="A83" s="2"/>
      <c r="B83" s="5" t="s">
        <v>94</v>
      </c>
      <c r="C83" s="5"/>
      <c r="D83" s="5">
        <f>SUM(D81:D82)</f>
        <v>240</v>
      </c>
      <c r="E83" s="5">
        <f t="shared" ref="E83:P83" si="10">SUM(E81:E82)</f>
        <v>9</v>
      </c>
      <c r="F83" s="5">
        <f t="shared" si="10"/>
        <v>8</v>
      </c>
      <c r="G83" s="5">
        <f t="shared" si="10"/>
        <v>40</v>
      </c>
      <c r="H83" s="5">
        <f t="shared" si="10"/>
        <v>244</v>
      </c>
      <c r="I83" s="5">
        <f t="shared" si="10"/>
        <v>0</v>
      </c>
      <c r="J83" s="5">
        <f t="shared" si="10"/>
        <v>1</v>
      </c>
      <c r="K83" s="5">
        <f t="shared" si="10"/>
        <v>15</v>
      </c>
      <c r="L83" s="5">
        <f t="shared" si="10"/>
        <v>0</v>
      </c>
      <c r="M83" s="5">
        <f t="shared" si="10"/>
        <v>222</v>
      </c>
      <c r="N83" s="5">
        <f t="shared" si="10"/>
        <v>180</v>
      </c>
      <c r="O83" s="5">
        <f t="shared" si="10"/>
        <v>44</v>
      </c>
      <c r="P83" s="5">
        <f t="shared" si="10"/>
        <v>1</v>
      </c>
    </row>
    <row r="84" spans="1:16">
      <c r="A84" s="2"/>
      <c r="B84" s="5" t="s">
        <v>95</v>
      </c>
      <c r="C84" s="5"/>
      <c r="D84" s="5">
        <f>D68+D70+D79+D83</f>
        <v>1540</v>
      </c>
      <c r="E84" s="5">
        <f t="shared" ref="E84:P84" si="11">E68+E70+E79+E83</f>
        <v>41</v>
      </c>
      <c r="F84" s="5">
        <f t="shared" si="11"/>
        <v>43</v>
      </c>
      <c r="G84" s="5">
        <f t="shared" si="11"/>
        <v>194</v>
      </c>
      <c r="H84" s="5">
        <f t="shared" si="11"/>
        <v>1333</v>
      </c>
      <c r="I84" s="5">
        <f t="shared" si="11"/>
        <v>0</v>
      </c>
      <c r="J84" s="5">
        <f t="shared" si="11"/>
        <v>138</v>
      </c>
      <c r="K84" s="5">
        <f t="shared" si="11"/>
        <v>136</v>
      </c>
      <c r="L84" s="5">
        <f t="shared" si="11"/>
        <v>0</v>
      </c>
      <c r="M84" s="5">
        <f t="shared" si="11"/>
        <v>617</v>
      </c>
      <c r="N84" s="5">
        <f t="shared" si="11"/>
        <v>760</v>
      </c>
      <c r="O84" s="5">
        <f t="shared" si="11"/>
        <v>215</v>
      </c>
      <c r="P84" s="5">
        <f t="shared" si="11"/>
        <v>11</v>
      </c>
    </row>
    <row r="85" spans="1:16">
      <c r="A85" s="4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</row>
    <row r="86" spans="1:16">
      <c r="A86" s="4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</row>
    <row r="87" spans="1:16">
      <c r="A87" s="4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</row>
    <row r="88" spans="1:16">
      <c r="A88" s="4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</row>
    <row r="89" spans="1:16">
      <c r="A89" s="4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</row>
    <row r="90" spans="1:16">
      <c r="A90" s="4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</row>
    <row r="91" spans="1:16">
      <c r="A91" s="4"/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</row>
    <row r="92" spans="1:16">
      <c r="B92" t="s">
        <v>1</v>
      </c>
      <c r="C92" t="s">
        <v>62</v>
      </c>
    </row>
    <row r="93" spans="1:16">
      <c r="B93" t="s">
        <v>3</v>
      </c>
      <c r="C93" t="s">
        <v>4</v>
      </c>
    </row>
    <row r="94" spans="1:16" ht="45">
      <c r="A94" s="2" t="s">
        <v>7</v>
      </c>
      <c r="B94" s="1" t="s">
        <v>8</v>
      </c>
      <c r="C94" s="2"/>
      <c r="D94" s="1" t="s">
        <v>9</v>
      </c>
      <c r="E94" s="23" t="s">
        <v>10</v>
      </c>
      <c r="F94" s="24"/>
      <c r="G94" s="25"/>
      <c r="H94" s="8" t="s">
        <v>130</v>
      </c>
      <c r="I94" s="26" t="s">
        <v>11</v>
      </c>
      <c r="J94" s="26"/>
      <c r="K94" s="26"/>
      <c r="L94" s="26"/>
      <c r="M94" s="27" t="s">
        <v>12</v>
      </c>
      <c r="N94" s="27"/>
      <c r="O94" s="27"/>
      <c r="P94" s="27"/>
    </row>
    <row r="95" spans="1:16">
      <c r="A95" s="2"/>
      <c r="B95" s="2"/>
      <c r="C95" s="2"/>
      <c r="D95" s="2"/>
      <c r="E95" s="2" t="s">
        <v>13</v>
      </c>
      <c r="F95" s="2" t="s">
        <v>14</v>
      </c>
      <c r="G95" s="2" t="s">
        <v>15</v>
      </c>
      <c r="H95" s="2"/>
      <c r="I95" s="2" t="s">
        <v>16</v>
      </c>
      <c r="J95" s="2" t="s">
        <v>17</v>
      </c>
      <c r="K95" s="2" t="s">
        <v>18</v>
      </c>
      <c r="L95" s="2" t="s">
        <v>19</v>
      </c>
      <c r="M95" s="2" t="s">
        <v>20</v>
      </c>
      <c r="N95" s="2" t="s">
        <v>21</v>
      </c>
      <c r="O95" s="2" t="s">
        <v>22</v>
      </c>
      <c r="P95" s="2" t="s">
        <v>23</v>
      </c>
    </row>
    <row r="96" spans="1:16">
      <c r="A96" s="2">
        <v>1</v>
      </c>
      <c r="B96" s="2">
        <v>2</v>
      </c>
      <c r="C96" s="2"/>
      <c r="D96" s="2">
        <v>3</v>
      </c>
      <c r="E96" s="2">
        <v>4</v>
      </c>
      <c r="F96" s="2">
        <v>5</v>
      </c>
      <c r="G96" s="2">
        <v>6</v>
      </c>
      <c r="H96" s="2">
        <v>7</v>
      </c>
      <c r="I96" s="2">
        <v>8</v>
      </c>
      <c r="J96" s="2">
        <v>9</v>
      </c>
      <c r="K96" s="2">
        <v>10</v>
      </c>
      <c r="L96" s="2">
        <v>11</v>
      </c>
      <c r="M96" s="2">
        <v>12</v>
      </c>
      <c r="N96" s="2">
        <v>13</v>
      </c>
      <c r="O96" s="2">
        <v>14</v>
      </c>
      <c r="P96" s="2">
        <v>15</v>
      </c>
    </row>
    <row r="97" spans="1:16">
      <c r="A97" s="2"/>
      <c r="B97" s="5" t="s">
        <v>24</v>
      </c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</row>
    <row r="98" spans="1:16">
      <c r="A98" s="2" t="s">
        <v>63</v>
      </c>
      <c r="B98" s="2" t="s">
        <v>155</v>
      </c>
      <c r="C98" s="2"/>
      <c r="D98" s="2">
        <v>180</v>
      </c>
      <c r="E98" s="2">
        <v>4</v>
      </c>
      <c r="F98" s="2">
        <v>4</v>
      </c>
      <c r="G98" s="2">
        <v>32</v>
      </c>
      <c r="H98" s="2">
        <v>177</v>
      </c>
      <c r="I98" s="2" t="s">
        <v>5</v>
      </c>
      <c r="J98" s="2">
        <v>1</v>
      </c>
      <c r="K98" s="2">
        <v>18</v>
      </c>
      <c r="L98" s="2" t="s">
        <v>5</v>
      </c>
      <c r="M98" s="2">
        <v>10</v>
      </c>
      <c r="N98" s="2">
        <v>35</v>
      </c>
      <c r="O98" s="2">
        <v>7</v>
      </c>
      <c r="P98" s="2"/>
    </row>
    <row r="99" spans="1:16">
      <c r="A99" s="2">
        <v>1</v>
      </c>
      <c r="B99" s="2" t="s">
        <v>26</v>
      </c>
      <c r="C99" s="2"/>
      <c r="D99" s="2">
        <v>30</v>
      </c>
      <c r="E99" s="2">
        <v>2</v>
      </c>
      <c r="F99" s="2">
        <v>6</v>
      </c>
      <c r="G99" s="2">
        <v>11</v>
      </c>
      <c r="H99" s="2">
        <v>102</v>
      </c>
      <c r="I99" s="2" t="s">
        <v>5</v>
      </c>
      <c r="J99" s="2" t="s">
        <v>5</v>
      </c>
      <c r="K99" s="2">
        <v>30</v>
      </c>
      <c r="L99" s="2" t="s">
        <v>5</v>
      </c>
      <c r="M99" s="2">
        <v>6</v>
      </c>
      <c r="N99" s="2">
        <v>17</v>
      </c>
      <c r="O99" s="2">
        <v>3</v>
      </c>
      <c r="P99" s="2" t="s">
        <v>5</v>
      </c>
    </row>
    <row r="100" spans="1:16">
      <c r="A100" s="2">
        <v>411</v>
      </c>
      <c r="B100" s="2" t="s">
        <v>27</v>
      </c>
      <c r="C100" s="2"/>
      <c r="D100" s="2">
        <v>180</v>
      </c>
      <c r="E100" s="2" t="s">
        <v>5</v>
      </c>
      <c r="F100" s="2" t="s">
        <v>5</v>
      </c>
      <c r="G100" s="2">
        <v>10</v>
      </c>
      <c r="H100" s="2">
        <v>40</v>
      </c>
      <c r="I100" s="2" t="s">
        <v>5</v>
      </c>
      <c r="J100" s="2" t="s">
        <v>5</v>
      </c>
      <c r="K100" s="2" t="s">
        <v>5</v>
      </c>
      <c r="L100" s="2" t="s">
        <v>5</v>
      </c>
      <c r="M100" s="2">
        <v>9</v>
      </c>
      <c r="N100" s="2">
        <v>15</v>
      </c>
      <c r="O100" s="2">
        <v>8</v>
      </c>
      <c r="P100" s="2">
        <v>2</v>
      </c>
    </row>
    <row r="101" spans="1:16">
      <c r="A101" s="2"/>
      <c r="B101" s="5" t="s">
        <v>94</v>
      </c>
      <c r="C101" s="5"/>
      <c r="D101" s="5">
        <f>SUM(D98:D100)</f>
        <v>390</v>
      </c>
      <c r="E101" s="5">
        <f t="shared" ref="E101:P101" si="12">SUM(E98:E100)</f>
        <v>6</v>
      </c>
      <c r="F101" s="5">
        <f t="shared" si="12"/>
        <v>10</v>
      </c>
      <c r="G101" s="5">
        <f t="shared" si="12"/>
        <v>53</v>
      </c>
      <c r="H101" s="5">
        <f t="shared" si="12"/>
        <v>319</v>
      </c>
      <c r="I101" s="5">
        <f t="shared" si="12"/>
        <v>0</v>
      </c>
      <c r="J101" s="5">
        <f t="shared" si="12"/>
        <v>1</v>
      </c>
      <c r="K101" s="5">
        <f t="shared" si="12"/>
        <v>48</v>
      </c>
      <c r="L101" s="5">
        <f t="shared" si="12"/>
        <v>0</v>
      </c>
      <c r="M101" s="5">
        <f t="shared" si="12"/>
        <v>25</v>
      </c>
      <c r="N101" s="5">
        <f t="shared" si="12"/>
        <v>67</v>
      </c>
      <c r="O101" s="5">
        <f t="shared" si="12"/>
        <v>18</v>
      </c>
      <c r="P101" s="5">
        <f t="shared" si="12"/>
        <v>2</v>
      </c>
    </row>
    <row r="102" spans="1:16">
      <c r="A102" s="2"/>
      <c r="B102" s="5" t="s">
        <v>28</v>
      </c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</row>
    <row r="103" spans="1:16">
      <c r="A103" s="2" t="s">
        <v>126</v>
      </c>
      <c r="B103" s="2" t="s">
        <v>29</v>
      </c>
      <c r="C103" s="2"/>
      <c r="D103" s="5">
        <v>150</v>
      </c>
      <c r="E103" s="5">
        <v>6</v>
      </c>
      <c r="F103" s="5">
        <v>4</v>
      </c>
      <c r="G103" s="5">
        <v>9</v>
      </c>
      <c r="H103" s="5">
        <v>85</v>
      </c>
      <c r="I103" s="5">
        <v>0</v>
      </c>
      <c r="J103" s="5">
        <v>1</v>
      </c>
      <c r="K103" s="5">
        <v>15</v>
      </c>
      <c r="L103" s="5">
        <v>0</v>
      </c>
      <c r="M103" s="5">
        <v>186</v>
      </c>
      <c r="N103" s="5">
        <v>142</v>
      </c>
      <c r="O103" s="5">
        <v>22</v>
      </c>
      <c r="P103" s="5">
        <v>0</v>
      </c>
    </row>
    <row r="104" spans="1:16">
      <c r="A104" s="2"/>
      <c r="B104" s="5" t="s">
        <v>30</v>
      </c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</row>
    <row r="105" spans="1:16">
      <c r="A105" s="2">
        <v>12</v>
      </c>
      <c r="B105" s="2" t="s">
        <v>153</v>
      </c>
      <c r="C105" s="2"/>
      <c r="D105" s="2">
        <v>60</v>
      </c>
      <c r="E105" s="2" t="s">
        <v>5</v>
      </c>
      <c r="F105" s="2" t="s">
        <v>5</v>
      </c>
      <c r="G105" s="2">
        <v>2</v>
      </c>
      <c r="H105" s="2">
        <v>8</v>
      </c>
      <c r="I105" s="2" t="s">
        <v>5</v>
      </c>
      <c r="J105" s="2">
        <v>6</v>
      </c>
      <c r="K105" s="2" t="s">
        <v>5</v>
      </c>
      <c r="L105" s="2" t="s">
        <v>5</v>
      </c>
      <c r="M105" s="2">
        <v>14</v>
      </c>
      <c r="N105" s="2">
        <v>25</v>
      </c>
      <c r="O105" s="2">
        <v>8</v>
      </c>
      <c r="P105" s="2" t="s">
        <v>5</v>
      </c>
    </row>
    <row r="106" spans="1:16">
      <c r="A106" s="2">
        <v>73</v>
      </c>
      <c r="B106" s="2" t="s">
        <v>65</v>
      </c>
      <c r="C106" s="2"/>
      <c r="D106" s="2">
        <v>200</v>
      </c>
      <c r="E106" s="2">
        <v>1</v>
      </c>
      <c r="F106" s="2">
        <v>5</v>
      </c>
      <c r="G106" s="2">
        <v>24</v>
      </c>
      <c r="H106" s="2">
        <v>112</v>
      </c>
      <c r="I106" s="2" t="s">
        <v>5</v>
      </c>
      <c r="J106" s="2">
        <v>11</v>
      </c>
      <c r="K106" s="2">
        <v>1</v>
      </c>
      <c r="L106" s="2" t="s">
        <v>5</v>
      </c>
      <c r="M106" s="2">
        <v>36</v>
      </c>
      <c r="N106" s="2">
        <v>34</v>
      </c>
      <c r="O106" s="2">
        <v>14</v>
      </c>
      <c r="P106" s="2">
        <v>1</v>
      </c>
    </row>
    <row r="107" spans="1:16">
      <c r="A107" s="2">
        <v>321</v>
      </c>
      <c r="B107" s="2" t="s">
        <v>66</v>
      </c>
      <c r="C107" s="2"/>
      <c r="D107" s="2">
        <v>220</v>
      </c>
      <c r="E107" s="2">
        <v>16</v>
      </c>
      <c r="F107" s="2">
        <v>13</v>
      </c>
      <c r="G107" s="2">
        <v>37</v>
      </c>
      <c r="H107" s="2">
        <v>378</v>
      </c>
      <c r="I107" s="2" t="s">
        <v>5</v>
      </c>
      <c r="J107" s="2">
        <v>5</v>
      </c>
      <c r="K107" s="2">
        <v>69</v>
      </c>
      <c r="L107" s="2" t="s">
        <v>5</v>
      </c>
      <c r="M107" s="2">
        <v>34</v>
      </c>
      <c r="N107" s="2">
        <v>290</v>
      </c>
      <c r="O107" s="2">
        <v>58</v>
      </c>
      <c r="P107" s="2">
        <v>3</v>
      </c>
    </row>
    <row r="108" spans="1:16">
      <c r="A108" s="2">
        <v>1</v>
      </c>
      <c r="B108" s="2" t="s">
        <v>35</v>
      </c>
      <c r="C108" s="2"/>
      <c r="D108" s="2">
        <v>20</v>
      </c>
      <c r="E108" s="2">
        <v>1</v>
      </c>
      <c r="F108" s="2" t="s">
        <v>5</v>
      </c>
      <c r="G108" s="2">
        <v>10</v>
      </c>
      <c r="H108" s="2">
        <v>47</v>
      </c>
      <c r="I108" s="2" t="s">
        <v>5</v>
      </c>
      <c r="J108" s="2" t="s">
        <v>5</v>
      </c>
      <c r="K108" s="2" t="s">
        <v>5</v>
      </c>
      <c r="L108" s="2" t="s">
        <v>5</v>
      </c>
      <c r="M108" s="2">
        <v>4</v>
      </c>
      <c r="N108" s="2">
        <v>13</v>
      </c>
      <c r="O108" s="2">
        <v>3</v>
      </c>
      <c r="P108" s="2" t="s">
        <v>5</v>
      </c>
    </row>
    <row r="109" spans="1:16">
      <c r="A109" s="2">
        <v>2</v>
      </c>
      <c r="B109" s="2" t="s">
        <v>36</v>
      </c>
      <c r="C109" s="2"/>
      <c r="D109" s="2">
        <v>20</v>
      </c>
      <c r="E109" s="2">
        <v>1</v>
      </c>
      <c r="F109" s="2" t="s">
        <v>5</v>
      </c>
      <c r="G109" s="2">
        <v>8</v>
      </c>
      <c r="H109" s="2">
        <v>40</v>
      </c>
      <c r="I109" s="2" t="s">
        <v>5</v>
      </c>
      <c r="J109" s="2" t="s">
        <v>5</v>
      </c>
      <c r="K109" s="2" t="s">
        <v>5</v>
      </c>
      <c r="L109" s="2" t="s">
        <v>5</v>
      </c>
      <c r="M109" s="2">
        <v>9</v>
      </c>
      <c r="N109" s="2">
        <v>31</v>
      </c>
      <c r="O109" s="2">
        <v>10</v>
      </c>
      <c r="P109" s="2">
        <v>1</v>
      </c>
    </row>
    <row r="110" spans="1:16">
      <c r="A110" s="2">
        <v>883</v>
      </c>
      <c r="B110" s="2" t="s">
        <v>37</v>
      </c>
      <c r="C110" s="2"/>
      <c r="D110" s="2">
        <v>180</v>
      </c>
      <c r="E110" s="2">
        <v>1</v>
      </c>
      <c r="F110" s="2">
        <v>1</v>
      </c>
      <c r="G110" s="2">
        <v>10</v>
      </c>
      <c r="H110" s="2">
        <v>49</v>
      </c>
      <c r="I110" s="2" t="s">
        <v>5</v>
      </c>
      <c r="J110" s="2" t="s">
        <v>5</v>
      </c>
      <c r="K110" s="2" t="s">
        <v>5</v>
      </c>
      <c r="L110" s="2" t="s">
        <v>5</v>
      </c>
      <c r="M110" s="2">
        <v>27</v>
      </c>
      <c r="N110" s="2">
        <v>21</v>
      </c>
      <c r="O110" s="2">
        <v>26</v>
      </c>
      <c r="P110" s="2" t="s">
        <v>5</v>
      </c>
    </row>
    <row r="111" spans="1:16">
      <c r="A111" s="2"/>
      <c r="B111" s="5" t="s">
        <v>94</v>
      </c>
      <c r="C111" s="5"/>
      <c r="D111" s="5">
        <f>SUM(D105:D110)</f>
        <v>700</v>
      </c>
      <c r="E111" s="5">
        <f t="shared" ref="E111:P111" si="13">SUM(E105:E110)</f>
        <v>20</v>
      </c>
      <c r="F111" s="5">
        <f t="shared" si="13"/>
        <v>19</v>
      </c>
      <c r="G111" s="5">
        <f t="shared" si="13"/>
        <v>91</v>
      </c>
      <c r="H111" s="5">
        <f t="shared" si="13"/>
        <v>634</v>
      </c>
      <c r="I111" s="5">
        <f t="shared" si="13"/>
        <v>0</v>
      </c>
      <c r="J111" s="5">
        <f t="shared" si="13"/>
        <v>22</v>
      </c>
      <c r="K111" s="5">
        <f t="shared" si="13"/>
        <v>70</v>
      </c>
      <c r="L111" s="5">
        <f t="shared" si="13"/>
        <v>0</v>
      </c>
      <c r="M111" s="5">
        <f t="shared" si="13"/>
        <v>124</v>
      </c>
      <c r="N111" s="5">
        <f t="shared" si="13"/>
        <v>414</v>
      </c>
      <c r="O111" s="5">
        <f t="shared" si="13"/>
        <v>119</v>
      </c>
      <c r="P111" s="5">
        <f t="shared" si="13"/>
        <v>5</v>
      </c>
    </row>
    <row r="112" spans="1:16">
      <c r="A112" s="2"/>
      <c r="B112" s="5" t="s">
        <v>38</v>
      </c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</row>
    <row r="113" spans="1:16">
      <c r="A113" s="2">
        <v>389</v>
      </c>
      <c r="B113" s="2" t="s">
        <v>39</v>
      </c>
      <c r="C113" s="2"/>
      <c r="D113" s="2">
        <v>100</v>
      </c>
      <c r="E113" s="2" t="s">
        <v>5</v>
      </c>
      <c r="F113" s="2" t="s">
        <v>5</v>
      </c>
      <c r="G113" s="2">
        <v>10</v>
      </c>
      <c r="H113" s="2">
        <v>45</v>
      </c>
      <c r="I113" s="2" t="s">
        <v>5</v>
      </c>
      <c r="J113" s="2">
        <v>16</v>
      </c>
      <c r="K113" s="2" t="s">
        <v>5</v>
      </c>
      <c r="L113" s="2" t="s">
        <v>5</v>
      </c>
      <c r="M113" s="2">
        <v>16</v>
      </c>
      <c r="N113" s="2">
        <v>11</v>
      </c>
      <c r="O113" s="2">
        <v>9</v>
      </c>
      <c r="P113" s="2">
        <v>2</v>
      </c>
    </row>
    <row r="114" spans="1:16">
      <c r="A114" s="2">
        <v>251</v>
      </c>
      <c r="B114" s="2" t="s">
        <v>67</v>
      </c>
      <c r="C114" s="2"/>
      <c r="D114" s="2">
        <v>60</v>
      </c>
      <c r="E114" s="2">
        <v>8</v>
      </c>
      <c r="F114" s="2">
        <v>7</v>
      </c>
      <c r="G114" s="2">
        <v>11</v>
      </c>
      <c r="H114" s="2">
        <v>152</v>
      </c>
      <c r="I114" s="2" t="s">
        <v>5</v>
      </c>
      <c r="J114" s="2" t="s">
        <v>5</v>
      </c>
      <c r="K114" s="2">
        <v>24</v>
      </c>
      <c r="L114" s="2" t="s">
        <v>5</v>
      </c>
      <c r="M114" s="2">
        <v>89</v>
      </c>
      <c r="N114" s="2">
        <v>129</v>
      </c>
      <c r="O114" s="2">
        <v>14</v>
      </c>
      <c r="P114" s="2" t="s">
        <v>5</v>
      </c>
    </row>
    <row r="115" spans="1:16">
      <c r="A115" s="2">
        <v>394</v>
      </c>
      <c r="B115" s="2" t="s">
        <v>51</v>
      </c>
      <c r="C115" s="2"/>
      <c r="D115" s="2">
        <v>180</v>
      </c>
      <c r="E115" s="2" t="s">
        <v>5</v>
      </c>
      <c r="F115" s="2" t="s">
        <v>5</v>
      </c>
      <c r="G115" s="2">
        <v>22</v>
      </c>
      <c r="H115" s="2">
        <v>86</v>
      </c>
      <c r="I115" s="2" t="s">
        <v>5</v>
      </c>
      <c r="J115" s="2" t="s">
        <v>5</v>
      </c>
      <c r="K115" s="2" t="s">
        <v>5</v>
      </c>
      <c r="L115" s="2" t="s">
        <v>5</v>
      </c>
      <c r="M115" s="2">
        <v>15</v>
      </c>
      <c r="N115" s="2">
        <v>23</v>
      </c>
      <c r="O115" s="2">
        <v>8</v>
      </c>
      <c r="P115" s="2">
        <v>1</v>
      </c>
    </row>
    <row r="116" spans="1:16">
      <c r="A116" s="2"/>
      <c r="B116" s="5" t="s">
        <v>94</v>
      </c>
      <c r="C116" s="5"/>
      <c r="D116" s="5">
        <f>SUM(D113:D115)</f>
        <v>340</v>
      </c>
      <c r="E116" s="5">
        <f t="shared" ref="E116:P116" si="14">SUM(E113:E115)</f>
        <v>8</v>
      </c>
      <c r="F116" s="5">
        <f t="shared" si="14"/>
        <v>7</v>
      </c>
      <c r="G116" s="5">
        <f t="shared" si="14"/>
        <v>43</v>
      </c>
      <c r="H116" s="5">
        <f t="shared" si="14"/>
        <v>283</v>
      </c>
      <c r="I116" s="5">
        <f t="shared" si="14"/>
        <v>0</v>
      </c>
      <c r="J116" s="5">
        <f t="shared" si="14"/>
        <v>16</v>
      </c>
      <c r="K116" s="5">
        <f t="shared" si="14"/>
        <v>24</v>
      </c>
      <c r="L116" s="5">
        <f t="shared" si="14"/>
        <v>0</v>
      </c>
      <c r="M116" s="5">
        <f t="shared" si="14"/>
        <v>120</v>
      </c>
      <c r="N116" s="5">
        <f t="shared" si="14"/>
        <v>163</v>
      </c>
      <c r="O116" s="5">
        <f t="shared" si="14"/>
        <v>31</v>
      </c>
      <c r="P116" s="5">
        <f t="shared" si="14"/>
        <v>3</v>
      </c>
    </row>
    <row r="117" spans="1:16">
      <c r="A117" s="2"/>
      <c r="B117" s="5" t="s">
        <v>95</v>
      </c>
      <c r="C117" s="5"/>
      <c r="D117" s="5">
        <f>D101+D103+D111+D116</f>
        <v>1580</v>
      </c>
      <c r="E117" s="5">
        <f t="shared" ref="E117:P117" si="15">E101+E103+E111+E116</f>
        <v>40</v>
      </c>
      <c r="F117" s="5">
        <f t="shared" si="15"/>
        <v>40</v>
      </c>
      <c r="G117" s="5">
        <f t="shared" si="15"/>
        <v>196</v>
      </c>
      <c r="H117" s="5">
        <f t="shared" si="15"/>
        <v>1321</v>
      </c>
      <c r="I117" s="5">
        <f t="shared" si="15"/>
        <v>0</v>
      </c>
      <c r="J117" s="5">
        <f t="shared" si="15"/>
        <v>40</v>
      </c>
      <c r="K117" s="5">
        <f t="shared" si="15"/>
        <v>157</v>
      </c>
      <c r="L117" s="5">
        <f t="shared" si="15"/>
        <v>0</v>
      </c>
      <c r="M117" s="5">
        <f t="shared" si="15"/>
        <v>455</v>
      </c>
      <c r="N117" s="5">
        <f t="shared" si="15"/>
        <v>786</v>
      </c>
      <c r="O117" s="5">
        <f t="shared" si="15"/>
        <v>190</v>
      </c>
      <c r="P117" s="5">
        <f t="shared" si="15"/>
        <v>10</v>
      </c>
    </row>
    <row r="118" spans="1:16">
      <c r="A118" s="4"/>
      <c r="B118" s="9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</row>
    <row r="119" spans="1:16">
      <c r="A119" s="4"/>
      <c r="B119" s="9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</row>
    <row r="120" spans="1:16">
      <c r="A120" s="4"/>
      <c r="B120" s="9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</row>
    <row r="121" spans="1:16">
      <c r="A121" s="4"/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</row>
    <row r="122" spans="1:16">
      <c r="A122" s="4"/>
      <c r="B122" s="9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</row>
    <row r="123" spans="1:16">
      <c r="B123" t="s">
        <v>1</v>
      </c>
      <c r="C123" t="s">
        <v>68</v>
      </c>
    </row>
    <row r="124" spans="1:16">
      <c r="B124" t="s">
        <v>3</v>
      </c>
      <c r="C124" t="s">
        <v>4</v>
      </c>
    </row>
    <row r="125" spans="1:16" ht="45">
      <c r="A125" s="2" t="s">
        <v>7</v>
      </c>
      <c r="B125" s="1" t="s">
        <v>8</v>
      </c>
      <c r="C125" s="2"/>
      <c r="D125" s="1" t="s">
        <v>9</v>
      </c>
      <c r="E125" s="23" t="s">
        <v>10</v>
      </c>
      <c r="F125" s="24"/>
      <c r="G125" s="25"/>
      <c r="H125" s="8" t="s">
        <v>130</v>
      </c>
      <c r="I125" s="26" t="s">
        <v>11</v>
      </c>
      <c r="J125" s="26"/>
      <c r="K125" s="26"/>
      <c r="L125" s="26"/>
      <c r="M125" s="27" t="s">
        <v>12</v>
      </c>
      <c r="N125" s="27"/>
      <c r="O125" s="27"/>
      <c r="P125" s="27"/>
    </row>
    <row r="126" spans="1:16">
      <c r="A126" s="2"/>
      <c r="B126" s="2"/>
      <c r="C126" s="2"/>
      <c r="D126" s="2"/>
      <c r="E126" s="2" t="s">
        <v>13</v>
      </c>
      <c r="F126" s="2" t="s">
        <v>14</v>
      </c>
      <c r="G126" s="2" t="s">
        <v>15</v>
      </c>
      <c r="H126" s="2"/>
      <c r="I126" s="2" t="s">
        <v>16</v>
      </c>
      <c r="J126" s="2" t="s">
        <v>17</v>
      </c>
      <c r="K126" s="2" t="s">
        <v>18</v>
      </c>
      <c r="L126" s="2" t="s">
        <v>19</v>
      </c>
      <c r="M126" s="2" t="s">
        <v>20</v>
      </c>
      <c r="N126" s="2" t="s">
        <v>21</v>
      </c>
      <c r="O126" s="2" t="s">
        <v>22</v>
      </c>
      <c r="P126" s="2" t="s">
        <v>23</v>
      </c>
    </row>
    <row r="127" spans="1:16">
      <c r="A127" s="2">
        <v>1</v>
      </c>
      <c r="B127" s="2">
        <v>2</v>
      </c>
      <c r="C127" s="2"/>
      <c r="D127" s="2">
        <v>3</v>
      </c>
      <c r="E127" s="2">
        <v>4</v>
      </c>
      <c r="F127" s="2">
        <v>5</v>
      </c>
      <c r="G127" s="2">
        <v>6</v>
      </c>
      <c r="H127" s="2">
        <v>7</v>
      </c>
      <c r="I127" s="2">
        <v>8</v>
      </c>
      <c r="J127" s="2">
        <v>9</v>
      </c>
      <c r="K127" s="2">
        <v>10</v>
      </c>
      <c r="L127" s="2">
        <v>11</v>
      </c>
      <c r="M127" s="2">
        <v>12</v>
      </c>
      <c r="N127" s="2">
        <v>13</v>
      </c>
      <c r="O127" s="2">
        <v>14</v>
      </c>
      <c r="P127" s="2">
        <v>15</v>
      </c>
    </row>
    <row r="128" spans="1:16">
      <c r="A128" s="2"/>
      <c r="B128" s="5" t="s">
        <v>24</v>
      </c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</row>
    <row r="129" spans="1:16">
      <c r="A129" s="2">
        <v>100</v>
      </c>
      <c r="B129" s="2" t="s">
        <v>25</v>
      </c>
      <c r="C129" s="2"/>
      <c r="D129" s="2">
        <v>180</v>
      </c>
      <c r="E129" s="2">
        <v>4</v>
      </c>
      <c r="F129" s="2">
        <v>3</v>
      </c>
      <c r="G129" s="2">
        <v>17</v>
      </c>
      <c r="H129" s="2">
        <v>140</v>
      </c>
      <c r="I129" s="2" t="s">
        <v>5</v>
      </c>
      <c r="J129" s="2">
        <v>2</v>
      </c>
      <c r="K129" s="2" t="s">
        <v>5</v>
      </c>
      <c r="L129" s="2" t="s">
        <v>5</v>
      </c>
      <c r="M129" s="2">
        <v>154</v>
      </c>
      <c r="N129" s="2">
        <v>126</v>
      </c>
      <c r="O129" s="2">
        <v>20</v>
      </c>
      <c r="P129" s="2" t="s">
        <v>5</v>
      </c>
    </row>
    <row r="130" spans="1:16">
      <c r="A130" s="2">
        <v>2</v>
      </c>
      <c r="B130" s="2" t="s">
        <v>44</v>
      </c>
      <c r="C130" s="2"/>
      <c r="D130" s="2">
        <v>45</v>
      </c>
      <c r="E130" s="2">
        <v>2</v>
      </c>
      <c r="F130" s="2">
        <v>3</v>
      </c>
      <c r="G130" s="2">
        <v>23</v>
      </c>
      <c r="H130" s="2">
        <v>128</v>
      </c>
      <c r="I130" s="2" t="s">
        <v>5</v>
      </c>
      <c r="J130" s="2" t="s">
        <v>5</v>
      </c>
      <c r="K130" s="2">
        <v>16</v>
      </c>
      <c r="L130" s="2" t="s">
        <v>5</v>
      </c>
      <c r="M130" s="2">
        <v>9</v>
      </c>
      <c r="N130" s="2">
        <v>24</v>
      </c>
      <c r="O130" s="2">
        <v>9</v>
      </c>
      <c r="P130" s="2">
        <v>1</v>
      </c>
    </row>
    <row r="131" spans="1:16">
      <c r="A131" s="2">
        <v>414</v>
      </c>
      <c r="B131" s="2" t="s">
        <v>156</v>
      </c>
      <c r="C131" s="2"/>
      <c r="D131" s="2">
        <v>180</v>
      </c>
      <c r="E131" s="2">
        <v>3</v>
      </c>
      <c r="F131" s="2">
        <v>2</v>
      </c>
      <c r="G131" s="2">
        <v>14</v>
      </c>
      <c r="H131" s="2">
        <v>91</v>
      </c>
      <c r="I131" s="2" t="s">
        <v>5</v>
      </c>
      <c r="J131" s="2">
        <v>1</v>
      </c>
      <c r="K131" s="2">
        <v>18</v>
      </c>
      <c r="L131" s="2" t="s">
        <v>5</v>
      </c>
      <c r="M131" s="2">
        <v>110</v>
      </c>
      <c r="N131" s="2">
        <v>83</v>
      </c>
      <c r="O131" s="2">
        <v>14</v>
      </c>
      <c r="P131" s="2" t="s">
        <v>5</v>
      </c>
    </row>
    <row r="132" spans="1:16">
      <c r="A132" s="2"/>
      <c r="B132" s="5" t="s">
        <v>94</v>
      </c>
      <c r="C132" s="2"/>
      <c r="D132" s="5">
        <f>SUM(D129:D131)</f>
        <v>405</v>
      </c>
      <c r="E132" s="5">
        <f t="shared" ref="E132:P132" si="16">SUM(E129:E131)</f>
        <v>9</v>
      </c>
      <c r="F132" s="5">
        <f t="shared" si="16"/>
        <v>8</v>
      </c>
      <c r="G132" s="5">
        <f t="shared" si="16"/>
        <v>54</v>
      </c>
      <c r="H132" s="5">
        <f t="shared" si="16"/>
        <v>359</v>
      </c>
      <c r="I132" s="5">
        <f t="shared" si="16"/>
        <v>0</v>
      </c>
      <c r="J132" s="5">
        <f t="shared" si="16"/>
        <v>3</v>
      </c>
      <c r="K132" s="5">
        <f t="shared" si="16"/>
        <v>34</v>
      </c>
      <c r="L132" s="5">
        <f t="shared" si="16"/>
        <v>0</v>
      </c>
      <c r="M132" s="5">
        <f t="shared" si="16"/>
        <v>273</v>
      </c>
      <c r="N132" s="5">
        <f t="shared" si="16"/>
        <v>233</v>
      </c>
      <c r="O132" s="5">
        <f t="shared" si="16"/>
        <v>43</v>
      </c>
      <c r="P132" s="5">
        <f t="shared" si="16"/>
        <v>1</v>
      </c>
    </row>
    <row r="133" spans="1:16">
      <c r="A133" s="2"/>
      <c r="B133" s="5" t="s">
        <v>28</v>
      </c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</row>
    <row r="134" spans="1:16">
      <c r="A134" s="2">
        <v>0</v>
      </c>
      <c r="B134" s="2" t="s">
        <v>29</v>
      </c>
      <c r="C134" s="2"/>
      <c r="D134" s="5">
        <v>150</v>
      </c>
      <c r="E134" s="5">
        <v>6</v>
      </c>
      <c r="F134" s="5">
        <v>4</v>
      </c>
      <c r="G134" s="5">
        <v>9</v>
      </c>
      <c r="H134" s="5">
        <v>85</v>
      </c>
      <c r="I134" s="5">
        <v>0</v>
      </c>
      <c r="J134" s="5">
        <v>1</v>
      </c>
      <c r="K134" s="5">
        <v>15</v>
      </c>
      <c r="L134" s="5">
        <v>0</v>
      </c>
      <c r="M134" s="5">
        <v>186</v>
      </c>
      <c r="N134" s="5">
        <v>142</v>
      </c>
      <c r="O134" s="5">
        <v>22</v>
      </c>
      <c r="P134" s="5">
        <v>0</v>
      </c>
    </row>
    <row r="135" spans="1:16">
      <c r="A135" s="2"/>
      <c r="B135" s="5" t="s">
        <v>30</v>
      </c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</row>
    <row r="136" spans="1:16">
      <c r="A136" s="2">
        <v>57</v>
      </c>
      <c r="B136" s="2" t="s">
        <v>31</v>
      </c>
      <c r="C136" s="2"/>
      <c r="D136" s="2">
        <v>60</v>
      </c>
      <c r="E136" s="2">
        <v>1</v>
      </c>
      <c r="F136" s="2">
        <v>3</v>
      </c>
      <c r="G136" s="2">
        <v>5</v>
      </c>
      <c r="H136" s="2">
        <v>17</v>
      </c>
      <c r="I136" s="2" t="s">
        <v>5</v>
      </c>
      <c r="J136" s="2">
        <v>4</v>
      </c>
      <c r="K136" s="2" t="s">
        <v>5</v>
      </c>
      <c r="L136" s="2" t="s">
        <v>5</v>
      </c>
      <c r="M136" s="2">
        <v>24</v>
      </c>
      <c r="N136" s="2">
        <v>23</v>
      </c>
      <c r="O136" s="2">
        <v>9</v>
      </c>
      <c r="P136" s="2" t="s">
        <v>5</v>
      </c>
    </row>
    <row r="137" spans="1:16">
      <c r="A137" s="2">
        <v>82</v>
      </c>
      <c r="B137" s="2" t="s">
        <v>69</v>
      </c>
      <c r="C137" s="2"/>
      <c r="D137" s="2">
        <v>250</v>
      </c>
      <c r="E137" s="2">
        <v>2</v>
      </c>
      <c r="F137" s="2">
        <v>6</v>
      </c>
      <c r="G137" s="2">
        <v>13</v>
      </c>
      <c r="H137" s="2">
        <v>192</v>
      </c>
      <c r="I137" s="2" t="s">
        <v>5</v>
      </c>
      <c r="J137" s="2">
        <v>12</v>
      </c>
      <c r="K137" s="2">
        <v>11</v>
      </c>
      <c r="L137" s="2" t="s">
        <v>5</v>
      </c>
      <c r="M137" s="2">
        <v>39</v>
      </c>
      <c r="N137" s="2">
        <v>63</v>
      </c>
      <c r="O137" s="2">
        <v>21</v>
      </c>
      <c r="P137" s="2">
        <v>1</v>
      </c>
    </row>
    <row r="138" spans="1:16">
      <c r="A138" s="2">
        <v>260</v>
      </c>
      <c r="B138" s="2" t="s">
        <v>70</v>
      </c>
      <c r="C138" s="2"/>
      <c r="D138" s="2">
        <v>80</v>
      </c>
      <c r="E138" s="2">
        <v>8</v>
      </c>
      <c r="F138" s="2">
        <v>9</v>
      </c>
      <c r="G138" s="2">
        <v>3</v>
      </c>
      <c r="H138" s="2">
        <v>90</v>
      </c>
      <c r="I138" s="2" t="s">
        <v>5</v>
      </c>
      <c r="J138" s="2">
        <v>1</v>
      </c>
      <c r="K138" s="2">
        <v>24</v>
      </c>
      <c r="L138" s="2" t="s">
        <v>5</v>
      </c>
      <c r="M138" s="2">
        <v>37</v>
      </c>
      <c r="N138" s="2">
        <v>117</v>
      </c>
      <c r="O138" s="2">
        <v>17</v>
      </c>
      <c r="P138" s="2" t="s">
        <v>5</v>
      </c>
    </row>
    <row r="139" spans="1:16">
      <c r="A139" s="2">
        <v>339</v>
      </c>
      <c r="B139" s="2" t="s">
        <v>71</v>
      </c>
      <c r="C139" s="2"/>
      <c r="D139" s="2">
        <v>180</v>
      </c>
      <c r="E139" s="2">
        <v>3</v>
      </c>
      <c r="F139" s="2">
        <v>3</v>
      </c>
      <c r="G139" s="2">
        <v>26</v>
      </c>
      <c r="H139" s="2">
        <v>175</v>
      </c>
      <c r="I139" s="2" t="s">
        <v>5</v>
      </c>
      <c r="J139" s="2">
        <v>31</v>
      </c>
      <c r="K139" s="2">
        <v>31</v>
      </c>
      <c r="L139" s="2" t="s">
        <v>5</v>
      </c>
      <c r="M139" s="2">
        <v>89</v>
      </c>
      <c r="N139" s="2">
        <v>124</v>
      </c>
      <c r="O139" s="2">
        <v>42</v>
      </c>
      <c r="P139" s="2">
        <v>2</v>
      </c>
    </row>
    <row r="140" spans="1:16">
      <c r="A140" s="2">
        <v>1</v>
      </c>
      <c r="B140" s="2" t="s">
        <v>35</v>
      </c>
      <c r="C140" s="2"/>
      <c r="D140" s="2">
        <v>30</v>
      </c>
      <c r="E140" s="2">
        <v>2</v>
      </c>
      <c r="F140" s="2" t="s">
        <v>5</v>
      </c>
      <c r="G140" s="2">
        <v>15</v>
      </c>
      <c r="H140" s="2">
        <v>70</v>
      </c>
      <c r="I140" s="2" t="s">
        <v>5</v>
      </c>
      <c r="J140" s="2" t="s">
        <v>5</v>
      </c>
      <c r="K140" s="2" t="s">
        <v>5</v>
      </c>
      <c r="L140" s="2" t="s">
        <v>5</v>
      </c>
      <c r="M140" s="2">
        <v>6</v>
      </c>
      <c r="N140" s="2">
        <v>19</v>
      </c>
      <c r="O140" s="2">
        <v>4</v>
      </c>
      <c r="P140" s="2" t="s">
        <v>5</v>
      </c>
    </row>
    <row r="141" spans="1:16">
      <c r="A141" s="2">
        <v>2</v>
      </c>
      <c r="B141" s="2" t="s">
        <v>36</v>
      </c>
      <c r="C141" s="2"/>
      <c r="D141" s="2">
        <v>20</v>
      </c>
      <c r="E141" s="2">
        <v>1</v>
      </c>
      <c r="F141" s="2" t="s">
        <v>5</v>
      </c>
      <c r="G141" s="2">
        <v>8</v>
      </c>
      <c r="H141" s="2">
        <v>40</v>
      </c>
      <c r="I141" s="2" t="s">
        <v>5</v>
      </c>
      <c r="J141" s="2" t="s">
        <v>5</v>
      </c>
      <c r="K141" s="2" t="s">
        <v>5</v>
      </c>
      <c r="L141" s="2" t="s">
        <v>5</v>
      </c>
      <c r="M141" s="2">
        <v>9</v>
      </c>
      <c r="N141" s="2">
        <v>31</v>
      </c>
      <c r="O141" s="2">
        <v>10</v>
      </c>
      <c r="P141" s="2">
        <v>1</v>
      </c>
    </row>
    <row r="142" spans="1:16">
      <c r="A142" s="2">
        <v>5</v>
      </c>
      <c r="B142" s="2" t="s">
        <v>41</v>
      </c>
      <c r="C142" s="2"/>
      <c r="D142" s="2">
        <v>180</v>
      </c>
      <c r="E142" s="2">
        <v>1</v>
      </c>
      <c r="F142" s="2" t="s">
        <v>5</v>
      </c>
      <c r="G142" s="2">
        <v>18</v>
      </c>
      <c r="H142" s="2">
        <v>83</v>
      </c>
      <c r="I142" s="2" t="s">
        <v>5</v>
      </c>
      <c r="J142" s="2">
        <v>4</v>
      </c>
      <c r="K142" s="2" t="s">
        <v>5</v>
      </c>
      <c r="L142" s="2" t="s">
        <v>5</v>
      </c>
      <c r="M142" s="2">
        <v>7</v>
      </c>
      <c r="N142" s="2">
        <v>13</v>
      </c>
      <c r="O142" s="2">
        <v>11</v>
      </c>
      <c r="P142" s="2">
        <v>3</v>
      </c>
    </row>
    <row r="143" spans="1:16">
      <c r="A143" s="2"/>
      <c r="B143" s="5" t="s">
        <v>94</v>
      </c>
      <c r="C143" s="5"/>
      <c r="D143" s="5">
        <f>SUM(D136:D142)</f>
        <v>800</v>
      </c>
      <c r="E143" s="5">
        <f t="shared" ref="E143:P143" si="17">SUM(E136:E142)</f>
        <v>18</v>
      </c>
      <c r="F143" s="5">
        <f t="shared" si="17"/>
        <v>21</v>
      </c>
      <c r="G143" s="5">
        <f t="shared" si="17"/>
        <v>88</v>
      </c>
      <c r="H143" s="5">
        <f t="shared" si="17"/>
        <v>667</v>
      </c>
      <c r="I143" s="5">
        <f t="shared" si="17"/>
        <v>0</v>
      </c>
      <c r="J143" s="5">
        <f t="shared" si="17"/>
        <v>52</v>
      </c>
      <c r="K143" s="5">
        <f t="shared" si="17"/>
        <v>66</v>
      </c>
      <c r="L143" s="5">
        <f t="shared" si="17"/>
        <v>0</v>
      </c>
      <c r="M143" s="5">
        <f t="shared" si="17"/>
        <v>211</v>
      </c>
      <c r="N143" s="5">
        <f t="shared" si="17"/>
        <v>390</v>
      </c>
      <c r="O143" s="5">
        <f t="shared" si="17"/>
        <v>114</v>
      </c>
      <c r="P143" s="5">
        <f t="shared" si="17"/>
        <v>7</v>
      </c>
    </row>
    <row r="144" spans="1:16">
      <c r="A144" s="2"/>
      <c r="B144" s="5" t="s">
        <v>38</v>
      </c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</row>
    <row r="145" spans="1:16">
      <c r="A145" s="2">
        <v>389</v>
      </c>
      <c r="B145" s="2" t="s">
        <v>39</v>
      </c>
      <c r="C145" s="2"/>
      <c r="D145" s="2">
        <v>100</v>
      </c>
      <c r="E145" s="2">
        <v>1</v>
      </c>
      <c r="F145" s="2" t="s">
        <v>5</v>
      </c>
      <c r="G145" s="2">
        <v>7</v>
      </c>
      <c r="H145" s="2">
        <v>38</v>
      </c>
      <c r="I145" s="2" t="s">
        <v>5</v>
      </c>
      <c r="J145" s="2">
        <v>38</v>
      </c>
      <c r="K145" s="2" t="s">
        <v>5</v>
      </c>
      <c r="L145" s="2" t="s">
        <v>5</v>
      </c>
      <c r="M145" s="2">
        <v>11</v>
      </c>
      <c r="N145" s="2">
        <v>17</v>
      </c>
      <c r="O145" s="2">
        <v>12</v>
      </c>
      <c r="P145" s="2" t="s">
        <v>5</v>
      </c>
    </row>
    <row r="146" spans="1:16">
      <c r="A146" s="2">
        <v>492</v>
      </c>
      <c r="B146" s="2" t="s">
        <v>154</v>
      </c>
      <c r="C146" s="2"/>
      <c r="D146" s="2">
        <v>45</v>
      </c>
      <c r="E146" s="2">
        <v>3</v>
      </c>
      <c r="F146" s="2">
        <v>4</v>
      </c>
      <c r="G146" s="2">
        <v>33</v>
      </c>
      <c r="H146" s="2">
        <v>183</v>
      </c>
      <c r="I146" s="2" t="s">
        <v>5</v>
      </c>
      <c r="J146" s="2" t="s">
        <v>5</v>
      </c>
      <c r="K146" s="2"/>
      <c r="L146" s="2" t="s">
        <v>5</v>
      </c>
      <c r="M146" s="2">
        <v>12</v>
      </c>
      <c r="N146" s="2">
        <v>38</v>
      </c>
      <c r="O146" s="2">
        <v>13</v>
      </c>
      <c r="P146" s="2">
        <v>1</v>
      </c>
    </row>
    <row r="147" spans="1:16">
      <c r="A147" s="2">
        <v>394</v>
      </c>
      <c r="B147" s="2" t="s">
        <v>51</v>
      </c>
      <c r="C147" s="2"/>
      <c r="D147" s="2">
        <v>180</v>
      </c>
      <c r="E147" s="2" t="s">
        <v>5</v>
      </c>
      <c r="F147" s="2" t="s">
        <v>5</v>
      </c>
      <c r="G147" s="2">
        <v>22</v>
      </c>
      <c r="H147" s="2">
        <v>86</v>
      </c>
      <c r="I147" s="2" t="s">
        <v>5</v>
      </c>
      <c r="J147" s="2" t="s">
        <v>5</v>
      </c>
      <c r="K147" s="2" t="s">
        <v>5</v>
      </c>
      <c r="L147" s="2" t="s">
        <v>5</v>
      </c>
      <c r="M147" s="2">
        <v>15</v>
      </c>
      <c r="N147" s="2">
        <v>23</v>
      </c>
      <c r="O147" s="2">
        <v>8</v>
      </c>
      <c r="P147" s="2">
        <v>1</v>
      </c>
    </row>
    <row r="148" spans="1:16">
      <c r="A148" s="2"/>
      <c r="B148" s="5" t="s">
        <v>94</v>
      </c>
      <c r="C148" s="5"/>
      <c r="D148" s="5">
        <f>SUM(D145:D147)</f>
        <v>325</v>
      </c>
      <c r="E148" s="5">
        <f t="shared" ref="E148:P148" si="18">SUM(E145:E147)</f>
        <v>4</v>
      </c>
      <c r="F148" s="5">
        <f t="shared" si="18"/>
        <v>4</v>
      </c>
      <c r="G148" s="5">
        <f t="shared" si="18"/>
        <v>62</v>
      </c>
      <c r="H148" s="5">
        <f t="shared" si="18"/>
        <v>307</v>
      </c>
      <c r="I148" s="5">
        <f t="shared" si="18"/>
        <v>0</v>
      </c>
      <c r="J148" s="5">
        <f t="shared" si="18"/>
        <v>38</v>
      </c>
      <c r="K148" s="5">
        <f t="shared" si="18"/>
        <v>0</v>
      </c>
      <c r="L148" s="5">
        <f t="shared" si="18"/>
        <v>0</v>
      </c>
      <c r="M148" s="5">
        <f t="shared" si="18"/>
        <v>38</v>
      </c>
      <c r="N148" s="5">
        <f t="shared" si="18"/>
        <v>78</v>
      </c>
      <c r="O148" s="5">
        <f t="shared" si="18"/>
        <v>33</v>
      </c>
      <c r="P148" s="5">
        <f t="shared" si="18"/>
        <v>2</v>
      </c>
    </row>
    <row r="149" spans="1:16">
      <c r="A149" s="2"/>
      <c r="B149" s="5" t="s">
        <v>95</v>
      </c>
      <c r="C149" s="5"/>
      <c r="D149" s="5">
        <f>D132+D134+D143+D148</f>
        <v>1680</v>
      </c>
      <c r="E149" s="5">
        <f t="shared" ref="E149:P149" si="19">E132+E134+E143+E148</f>
        <v>37</v>
      </c>
      <c r="F149" s="5">
        <f t="shared" si="19"/>
        <v>37</v>
      </c>
      <c r="G149" s="5">
        <f t="shared" si="19"/>
        <v>213</v>
      </c>
      <c r="H149" s="5">
        <f t="shared" si="19"/>
        <v>1418</v>
      </c>
      <c r="I149" s="5">
        <f t="shared" si="19"/>
        <v>0</v>
      </c>
      <c r="J149" s="5">
        <f t="shared" si="19"/>
        <v>94</v>
      </c>
      <c r="K149" s="5">
        <f t="shared" si="19"/>
        <v>115</v>
      </c>
      <c r="L149" s="5">
        <f t="shared" si="19"/>
        <v>0</v>
      </c>
      <c r="M149" s="5">
        <f t="shared" si="19"/>
        <v>708</v>
      </c>
      <c r="N149" s="5">
        <f t="shared" si="19"/>
        <v>843</v>
      </c>
      <c r="O149" s="5">
        <f t="shared" si="19"/>
        <v>212</v>
      </c>
      <c r="P149" s="5">
        <f t="shared" si="19"/>
        <v>10</v>
      </c>
    </row>
    <row r="150" spans="1:16" ht="12.75" customHeight="1">
      <c r="A150" s="4"/>
      <c r="B150" s="9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</row>
    <row r="151" spans="1:16" ht="12.75" customHeight="1">
      <c r="A151" s="4"/>
      <c r="B151" s="9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</row>
    <row r="152" spans="1:16" ht="12.75" customHeight="1">
      <c r="A152" s="4"/>
      <c r="B152" s="9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</row>
    <row r="153" spans="1:16" ht="12.75" customHeight="1">
      <c r="A153" s="4"/>
      <c r="B153" s="9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</row>
    <row r="154" spans="1:16" ht="12.75" customHeight="1">
      <c r="A154" s="4"/>
      <c r="B154" s="9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</row>
    <row r="155" spans="1:16">
      <c r="B155" t="s">
        <v>1</v>
      </c>
      <c r="C155" t="s">
        <v>2</v>
      </c>
    </row>
    <row r="156" spans="1:16">
      <c r="B156" t="s">
        <v>3</v>
      </c>
      <c r="C156" t="s">
        <v>74</v>
      </c>
    </row>
    <row r="157" spans="1:16" ht="45">
      <c r="A157" s="2" t="s">
        <v>7</v>
      </c>
      <c r="B157" s="1" t="s">
        <v>8</v>
      </c>
      <c r="C157" s="2"/>
      <c r="D157" s="1" t="s">
        <v>9</v>
      </c>
      <c r="E157" s="23" t="s">
        <v>10</v>
      </c>
      <c r="F157" s="24"/>
      <c r="G157" s="25"/>
      <c r="H157" s="8" t="s">
        <v>130</v>
      </c>
      <c r="I157" s="26" t="s">
        <v>11</v>
      </c>
      <c r="J157" s="26"/>
      <c r="K157" s="26"/>
      <c r="L157" s="26"/>
      <c r="M157" s="27" t="s">
        <v>12</v>
      </c>
      <c r="N157" s="27"/>
      <c r="O157" s="27"/>
      <c r="P157" s="27"/>
    </row>
    <row r="158" spans="1:16">
      <c r="A158" s="2"/>
      <c r="B158" s="2"/>
      <c r="C158" s="2"/>
      <c r="D158" s="2"/>
      <c r="E158" s="2" t="s">
        <v>13</v>
      </c>
      <c r="F158" s="2" t="s">
        <v>14</v>
      </c>
      <c r="G158" s="2" t="s">
        <v>15</v>
      </c>
      <c r="H158" s="2"/>
      <c r="I158" s="2" t="s">
        <v>16</v>
      </c>
      <c r="J158" s="2" t="s">
        <v>17</v>
      </c>
      <c r="K158" s="2" t="s">
        <v>18</v>
      </c>
      <c r="L158" s="2" t="s">
        <v>19</v>
      </c>
      <c r="M158" s="2" t="s">
        <v>20</v>
      </c>
      <c r="N158" s="2" t="s">
        <v>21</v>
      </c>
      <c r="O158" s="2" t="s">
        <v>22</v>
      </c>
      <c r="P158" s="2" t="s">
        <v>23</v>
      </c>
    </row>
    <row r="159" spans="1:16">
      <c r="A159" s="2">
        <v>1</v>
      </c>
      <c r="B159" s="2">
        <v>2</v>
      </c>
      <c r="C159" s="2"/>
      <c r="D159" s="2">
        <v>3</v>
      </c>
      <c r="E159" s="2">
        <v>4</v>
      </c>
      <c r="F159" s="2">
        <v>5</v>
      </c>
      <c r="G159" s="2">
        <v>6</v>
      </c>
      <c r="H159" s="2">
        <v>7</v>
      </c>
      <c r="I159" s="2">
        <v>8</v>
      </c>
      <c r="J159" s="2">
        <v>9</v>
      </c>
      <c r="K159" s="2">
        <v>10</v>
      </c>
      <c r="L159" s="2">
        <v>11</v>
      </c>
      <c r="M159" s="2">
        <v>12</v>
      </c>
      <c r="N159" s="2">
        <v>13</v>
      </c>
      <c r="O159" s="2">
        <v>14</v>
      </c>
      <c r="P159" s="2">
        <v>15</v>
      </c>
    </row>
    <row r="160" spans="1:16">
      <c r="A160" s="2"/>
      <c r="B160" s="5" t="s">
        <v>24</v>
      </c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</row>
    <row r="161" spans="1:16">
      <c r="A161" s="2">
        <v>185</v>
      </c>
      <c r="B161" s="2" t="s">
        <v>75</v>
      </c>
      <c r="C161" s="2"/>
      <c r="D161" s="2">
        <v>180</v>
      </c>
      <c r="E161" s="2">
        <v>3</v>
      </c>
      <c r="F161" s="2">
        <v>2</v>
      </c>
      <c r="G161" s="2">
        <v>32</v>
      </c>
      <c r="H161" s="2">
        <v>184</v>
      </c>
      <c r="I161" s="2" t="s">
        <v>5</v>
      </c>
      <c r="J161" s="2">
        <v>1</v>
      </c>
      <c r="K161" s="2">
        <v>36</v>
      </c>
      <c r="L161" s="2" t="s">
        <v>5</v>
      </c>
      <c r="M161" s="2">
        <v>120</v>
      </c>
      <c r="N161" s="2">
        <v>211</v>
      </c>
      <c r="O161" s="2">
        <v>92</v>
      </c>
      <c r="P161" s="2">
        <v>3</v>
      </c>
    </row>
    <row r="162" spans="1:16">
      <c r="A162" s="2">
        <v>3</v>
      </c>
      <c r="B162" s="2" t="s">
        <v>55</v>
      </c>
      <c r="C162" s="2"/>
      <c r="D162" s="2">
        <v>40</v>
      </c>
      <c r="E162" s="2">
        <v>4</v>
      </c>
      <c r="F162" s="2">
        <v>6</v>
      </c>
      <c r="G162" s="2">
        <v>13</v>
      </c>
      <c r="H162" s="2">
        <v>124</v>
      </c>
      <c r="I162" s="2" t="s">
        <v>5</v>
      </c>
      <c r="J162" s="2" t="s">
        <v>5</v>
      </c>
      <c r="K162" s="2">
        <v>41</v>
      </c>
      <c r="L162" s="2" t="s">
        <v>5</v>
      </c>
      <c r="M162" s="2">
        <v>85</v>
      </c>
      <c r="N162" s="2">
        <v>69</v>
      </c>
      <c r="O162" s="2">
        <v>12</v>
      </c>
      <c r="P162" s="2">
        <v>1</v>
      </c>
    </row>
    <row r="163" spans="1:16">
      <c r="A163" s="2">
        <v>416</v>
      </c>
      <c r="B163" s="2" t="s">
        <v>114</v>
      </c>
      <c r="C163" s="2"/>
      <c r="D163" s="2">
        <v>180</v>
      </c>
      <c r="E163" s="2">
        <v>4</v>
      </c>
      <c r="F163" s="2">
        <v>3</v>
      </c>
      <c r="G163" s="2">
        <v>16</v>
      </c>
      <c r="H163" s="2">
        <v>107</v>
      </c>
      <c r="I163" s="2" t="s">
        <v>5</v>
      </c>
      <c r="J163" s="2">
        <v>1</v>
      </c>
      <c r="K163" s="2">
        <v>18</v>
      </c>
      <c r="L163" s="2" t="s">
        <v>5</v>
      </c>
      <c r="M163" s="2">
        <v>112</v>
      </c>
      <c r="N163" s="2">
        <v>93</v>
      </c>
      <c r="O163" s="2">
        <v>20</v>
      </c>
      <c r="P163" s="2">
        <v>1</v>
      </c>
    </row>
    <row r="164" spans="1:16">
      <c r="A164" s="2"/>
      <c r="B164" s="5" t="s">
        <v>94</v>
      </c>
      <c r="C164" s="5"/>
      <c r="D164" s="5">
        <f>SUM(D161:D163)</f>
        <v>400</v>
      </c>
      <c r="E164" s="5">
        <f t="shared" ref="E164:P164" si="20">SUM(E161:E163)</f>
        <v>11</v>
      </c>
      <c r="F164" s="5">
        <f t="shared" si="20"/>
        <v>11</v>
      </c>
      <c r="G164" s="5">
        <f t="shared" si="20"/>
        <v>61</v>
      </c>
      <c r="H164" s="5">
        <f t="shared" si="20"/>
        <v>415</v>
      </c>
      <c r="I164" s="5">
        <f t="shared" si="20"/>
        <v>0</v>
      </c>
      <c r="J164" s="5">
        <f t="shared" si="20"/>
        <v>2</v>
      </c>
      <c r="K164" s="5">
        <f t="shared" si="20"/>
        <v>95</v>
      </c>
      <c r="L164" s="5">
        <f t="shared" si="20"/>
        <v>0</v>
      </c>
      <c r="M164" s="5">
        <f t="shared" si="20"/>
        <v>317</v>
      </c>
      <c r="N164" s="5">
        <f t="shared" si="20"/>
        <v>373</v>
      </c>
      <c r="O164" s="5">
        <f t="shared" si="20"/>
        <v>124</v>
      </c>
      <c r="P164" s="5">
        <f t="shared" si="20"/>
        <v>5</v>
      </c>
    </row>
    <row r="165" spans="1:16">
      <c r="A165" s="2"/>
      <c r="B165" s="5" t="s">
        <v>28</v>
      </c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</row>
    <row r="166" spans="1:16">
      <c r="A166" s="2" t="s">
        <v>159</v>
      </c>
      <c r="B166" s="2" t="s">
        <v>29</v>
      </c>
      <c r="C166" s="2"/>
      <c r="D166" s="5">
        <v>150</v>
      </c>
      <c r="E166" s="5">
        <v>6</v>
      </c>
      <c r="F166" s="5">
        <v>4</v>
      </c>
      <c r="G166" s="5">
        <v>9</v>
      </c>
      <c r="H166" s="5">
        <v>85</v>
      </c>
      <c r="I166" s="5">
        <v>0</v>
      </c>
      <c r="J166" s="5">
        <v>1</v>
      </c>
      <c r="K166" s="5">
        <v>15</v>
      </c>
      <c r="L166" s="5">
        <v>0</v>
      </c>
      <c r="M166" s="5">
        <v>186</v>
      </c>
      <c r="N166" s="5">
        <v>142</v>
      </c>
      <c r="O166" s="5">
        <v>22</v>
      </c>
      <c r="P166" s="5">
        <v>0</v>
      </c>
    </row>
    <row r="167" spans="1:16">
      <c r="A167" s="2"/>
      <c r="B167" s="5" t="s">
        <v>30</v>
      </c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</row>
    <row r="168" spans="1:16">
      <c r="A168" s="2">
        <v>10</v>
      </c>
      <c r="B168" s="2" t="s">
        <v>56</v>
      </c>
      <c r="C168" s="2"/>
      <c r="D168" s="7">
        <v>60</v>
      </c>
      <c r="E168" s="2">
        <v>2</v>
      </c>
      <c r="F168" s="2" t="s">
        <v>5</v>
      </c>
      <c r="G168" s="2">
        <v>4</v>
      </c>
      <c r="H168" s="2">
        <v>24</v>
      </c>
      <c r="I168" s="2" t="s">
        <v>5</v>
      </c>
      <c r="J168" s="2">
        <v>6</v>
      </c>
      <c r="K168" s="2" t="s">
        <v>5</v>
      </c>
      <c r="L168" s="2" t="s">
        <v>5</v>
      </c>
      <c r="M168" s="2">
        <v>12</v>
      </c>
      <c r="N168" s="2">
        <v>37</v>
      </c>
      <c r="O168" s="2">
        <v>13</v>
      </c>
      <c r="P168" s="2" t="s">
        <v>5</v>
      </c>
    </row>
    <row r="169" spans="1:16">
      <c r="A169" s="2">
        <v>87</v>
      </c>
      <c r="B169" s="2" t="s">
        <v>162</v>
      </c>
      <c r="C169" s="2"/>
      <c r="D169" s="7">
        <v>200</v>
      </c>
      <c r="E169" s="2">
        <v>6</v>
      </c>
      <c r="F169" s="2">
        <v>8</v>
      </c>
      <c r="G169" s="2">
        <v>14</v>
      </c>
      <c r="H169" s="2">
        <v>185</v>
      </c>
      <c r="I169" s="2" t="s">
        <v>5</v>
      </c>
      <c r="J169" s="2">
        <v>12</v>
      </c>
      <c r="K169" s="2">
        <v>13</v>
      </c>
      <c r="L169" s="2" t="s">
        <v>5</v>
      </c>
      <c r="M169" s="2">
        <v>27</v>
      </c>
      <c r="N169" s="2">
        <v>122</v>
      </c>
      <c r="O169" s="2">
        <v>33</v>
      </c>
      <c r="P169" s="2">
        <v>1</v>
      </c>
    </row>
    <row r="170" spans="1:16">
      <c r="A170" s="2">
        <v>318</v>
      </c>
      <c r="B170" s="2" t="s">
        <v>76</v>
      </c>
      <c r="C170" s="2"/>
      <c r="D170" s="7">
        <v>80</v>
      </c>
      <c r="E170" s="2">
        <v>10</v>
      </c>
      <c r="F170" s="2">
        <v>9</v>
      </c>
      <c r="G170" s="2">
        <v>15</v>
      </c>
      <c r="H170" s="2">
        <v>146</v>
      </c>
      <c r="I170" s="2" t="s">
        <v>5</v>
      </c>
      <c r="J170" s="2" t="s">
        <v>5</v>
      </c>
      <c r="K170" s="2">
        <v>27</v>
      </c>
      <c r="L170" s="2" t="s">
        <v>5</v>
      </c>
      <c r="M170" s="2">
        <v>30</v>
      </c>
      <c r="N170" s="2">
        <v>155</v>
      </c>
      <c r="O170" s="2">
        <v>25</v>
      </c>
      <c r="P170" s="2">
        <v>1</v>
      </c>
    </row>
    <row r="171" spans="1:16">
      <c r="A171" s="2">
        <v>362</v>
      </c>
      <c r="B171" s="2" t="s">
        <v>77</v>
      </c>
      <c r="C171" s="2"/>
      <c r="D171" s="7">
        <v>170</v>
      </c>
      <c r="E171" s="2">
        <v>1</v>
      </c>
      <c r="F171" s="2">
        <v>5</v>
      </c>
      <c r="G171" s="2">
        <v>16</v>
      </c>
      <c r="H171" s="2">
        <v>103</v>
      </c>
      <c r="I171" s="2" t="s">
        <v>5</v>
      </c>
      <c r="J171" s="2">
        <v>17</v>
      </c>
      <c r="K171" s="2">
        <v>29</v>
      </c>
      <c r="L171" s="2" t="s">
        <v>5</v>
      </c>
      <c r="M171" s="2">
        <v>25</v>
      </c>
      <c r="N171" s="2">
        <v>55</v>
      </c>
      <c r="O171" s="2">
        <v>23</v>
      </c>
      <c r="P171" s="2">
        <v>1</v>
      </c>
    </row>
    <row r="172" spans="1:16">
      <c r="A172" s="2">
        <v>1</v>
      </c>
      <c r="B172" s="2" t="s">
        <v>35</v>
      </c>
      <c r="C172" s="2"/>
      <c r="D172" s="7">
        <v>20</v>
      </c>
      <c r="E172" s="2">
        <v>2</v>
      </c>
      <c r="F172" s="2" t="s">
        <v>5</v>
      </c>
      <c r="G172" s="2">
        <v>10</v>
      </c>
      <c r="H172" s="2">
        <v>47</v>
      </c>
      <c r="I172" s="2" t="s">
        <v>5</v>
      </c>
      <c r="J172" s="2" t="s">
        <v>5</v>
      </c>
      <c r="K172" s="2" t="s">
        <v>5</v>
      </c>
      <c r="L172" s="2" t="s">
        <v>5</v>
      </c>
      <c r="M172" s="2">
        <v>4</v>
      </c>
      <c r="N172" s="2">
        <v>13</v>
      </c>
      <c r="O172" s="2">
        <v>3</v>
      </c>
      <c r="P172" s="2" t="s">
        <v>5</v>
      </c>
    </row>
    <row r="173" spans="1:16">
      <c r="A173" s="2">
        <v>2</v>
      </c>
      <c r="B173" s="2" t="s">
        <v>36</v>
      </c>
      <c r="C173" s="2"/>
      <c r="D173" s="7">
        <v>30</v>
      </c>
      <c r="E173" s="2">
        <v>2</v>
      </c>
      <c r="F173" s="2" t="s">
        <v>5</v>
      </c>
      <c r="G173" s="2">
        <v>12</v>
      </c>
      <c r="H173" s="2">
        <v>60</v>
      </c>
      <c r="I173" s="2" t="s">
        <v>5</v>
      </c>
      <c r="J173" s="2" t="s">
        <v>5</v>
      </c>
      <c r="K173" s="2" t="s">
        <v>5</v>
      </c>
      <c r="L173" s="2" t="s">
        <v>5</v>
      </c>
      <c r="M173" s="2">
        <v>14</v>
      </c>
      <c r="N173" s="2">
        <v>47</v>
      </c>
      <c r="O173" s="2">
        <v>15</v>
      </c>
      <c r="P173" s="2">
        <v>1</v>
      </c>
    </row>
    <row r="174" spans="1:16">
      <c r="A174" s="2">
        <v>394</v>
      </c>
      <c r="B174" s="2" t="s">
        <v>51</v>
      </c>
      <c r="C174" s="2"/>
      <c r="D174" s="7">
        <v>180</v>
      </c>
      <c r="E174" s="2" t="s">
        <v>5</v>
      </c>
      <c r="F174" s="2" t="s">
        <v>5</v>
      </c>
      <c r="G174" s="2">
        <v>22</v>
      </c>
      <c r="H174" s="2">
        <v>86</v>
      </c>
      <c r="I174" s="2" t="s">
        <v>5</v>
      </c>
      <c r="J174" s="2" t="s">
        <v>5</v>
      </c>
      <c r="K174" s="2" t="s">
        <v>5</v>
      </c>
      <c r="L174" s="2" t="s">
        <v>5</v>
      </c>
      <c r="M174" s="2">
        <v>15</v>
      </c>
      <c r="N174" s="2">
        <v>23</v>
      </c>
      <c r="O174" s="2">
        <v>8</v>
      </c>
      <c r="P174" s="2">
        <v>1</v>
      </c>
    </row>
    <row r="175" spans="1:16">
      <c r="A175" s="2"/>
      <c r="B175" s="5" t="s">
        <v>94</v>
      </c>
      <c r="C175" s="5"/>
      <c r="D175" s="5">
        <f>SUM(D168:D174)</f>
        <v>740</v>
      </c>
      <c r="E175" s="5">
        <f t="shared" ref="E175:P175" si="21">SUM(E168:E174)</f>
        <v>23</v>
      </c>
      <c r="F175" s="5">
        <f t="shared" si="21"/>
        <v>22</v>
      </c>
      <c r="G175" s="5">
        <f t="shared" si="21"/>
        <v>93</v>
      </c>
      <c r="H175" s="5">
        <f t="shared" si="21"/>
        <v>651</v>
      </c>
      <c r="I175" s="5">
        <f t="shared" si="21"/>
        <v>0</v>
      </c>
      <c r="J175" s="5">
        <f t="shared" si="21"/>
        <v>35</v>
      </c>
      <c r="K175" s="5">
        <f t="shared" si="21"/>
        <v>69</v>
      </c>
      <c r="L175" s="5">
        <f t="shared" si="21"/>
        <v>0</v>
      </c>
      <c r="M175" s="5">
        <f t="shared" si="21"/>
        <v>127</v>
      </c>
      <c r="N175" s="5">
        <f t="shared" si="21"/>
        <v>452</v>
      </c>
      <c r="O175" s="5">
        <f t="shared" si="21"/>
        <v>120</v>
      </c>
      <c r="P175" s="5">
        <f t="shared" si="21"/>
        <v>5</v>
      </c>
    </row>
    <row r="176" spans="1:16">
      <c r="A176" s="2"/>
      <c r="B176" s="5" t="s">
        <v>38</v>
      </c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</row>
    <row r="177" spans="1:16">
      <c r="A177" s="2">
        <v>426</v>
      </c>
      <c r="B177" s="2" t="s">
        <v>91</v>
      </c>
      <c r="C177" s="2"/>
      <c r="D177" s="7">
        <v>50</v>
      </c>
      <c r="E177" s="2">
        <v>3</v>
      </c>
      <c r="F177" s="2">
        <v>6</v>
      </c>
      <c r="G177" s="2">
        <v>31</v>
      </c>
      <c r="H177" s="2">
        <v>187</v>
      </c>
      <c r="I177" s="2" t="s">
        <v>5</v>
      </c>
      <c r="J177" s="2" t="s">
        <v>5</v>
      </c>
      <c r="K177" s="2">
        <v>5</v>
      </c>
      <c r="L177" s="2" t="s">
        <v>5</v>
      </c>
      <c r="M177" s="2">
        <v>13</v>
      </c>
      <c r="N177" s="2">
        <v>32</v>
      </c>
      <c r="O177" s="2">
        <v>12</v>
      </c>
      <c r="P177" s="2">
        <v>1</v>
      </c>
    </row>
    <row r="178" spans="1:16">
      <c r="A178" s="2">
        <v>411</v>
      </c>
      <c r="B178" s="2" t="s">
        <v>27</v>
      </c>
      <c r="C178" s="2"/>
      <c r="D178" s="7">
        <v>180</v>
      </c>
      <c r="E178" s="2"/>
      <c r="F178" s="2"/>
      <c r="G178" s="2">
        <v>10</v>
      </c>
      <c r="H178" s="2">
        <v>40</v>
      </c>
      <c r="I178" s="2" t="s">
        <v>5</v>
      </c>
      <c r="J178" s="2">
        <v>0</v>
      </c>
      <c r="K178" s="2">
        <v>0</v>
      </c>
      <c r="L178" s="2" t="s">
        <v>5</v>
      </c>
      <c r="M178" s="2">
        <v>9</v>
      </c>
      <c r="N178" s="2">
        <v>15</v>
      </c>
      <c r="O178" s="2">
        <v>8</v>
      </c>
      <c r="P178" s="2">
        <v>2</v>
      </c>
    </row>
    <row r="179" spans="1:16">
      <c r="A179" s="2"/>
      <c r="B179" s="5" t="s">
        <v>94</v>
      </c>
      <c r="C179" s="5"/>
      <c r="D179" s="5">
        <f>SUM(D177:D178)</f>
        <v>230</v>
      </c>
      <c r="E179" s="5">
        <f t="shared" ref="E179:P179" si="22">SUM(E177:E178)</f>
        <v>3</v>
      </c>
      <c r="F179" s="5">
        <f t="shared" si="22"/>
        <v>6</v>
      </c>
      <c r="G179" s="5">
        <f t="shared" si="22"/>
        <v>41</v>
      </c>
      <c r="H179" s="5">
        <f t="shared" si="22"/>
        <v>227</v>
      </c>
      <c r="I179" s="5">
        <f t="shared" si="22"/>
        <v>0</v>
      </c>
      <c r="J179" s="5">
        <f t="shared" si="22"/>
        <v>0</v>
      </c>
      <c r="K179" s="5">
        <f t="shared" si="22"/>
        <v>5</v>
      </c>
      <c r="L179" s="5">
        <f t="shared" si="22"/>
        <v>0</v>
      </c>
      <c r="M179" s="5">
        <f t="shared" si="22"/>
        <v>22</v>
      </c>
      <c r="N179" s="5">
        <f t="shared" si="22"/>
        <v>47</v>
      </c>
      <c r="O179" s="5">
        <f t="shared" si="22"/>
        <v>20</v>
      </c>
      <c r="P179" s="5">
        <f t="shared" si="22"/>
        <v>3</v>
      </c>
    </row>
    <row r="180" spans="1:16">
      <c r="A180" s="2"/>
      <c r="B180" s="5" t="s">
        <v>95</v>
      </c>
      <c r="C180" s="2"/>
      <c r="D180" s="5">
        <f>D164+D166+D175+D179</f>
        <v>1520</v>
      </c>
      <c r="E180" s="5">
        <f t="shared" ref="E180:P180" si="23">E164+E166+E175+E179</f>
        <v>43</v>
      </c>
      <c r="F180" s="5">
        <f t="shared" si="23"/>
        <v>43</v>
      </c>
      <c r="G180" s="5">
        <f t="shared" si="23"/>
        <v>204</v>
      </c>
      <c r="H180" s="5">
        <f t="shared" si="23"/>
        <v>1378</v>
      </c>
      <c r="I180" s="5">
        <f t="shared" si="23"/>
        <v>0</v>
      </c>
      <c r="J180" s="5">
        <f t="shared" si="23"/>
        <v>38</v>
      </c>
      <c r="K180" s="5">
        <f t="shared" si="23"/>
        <v>184</v>
      </c>
      <c r="L180" s="5">
        <f t="shared" si="23"/>
        <v>0</v>
      </c>
      <c r="M180" s="5">
        <f t="shared" si="23"/>
        <v>652</v>
      </c>
      <c r="N180" s="5">
        <f t="shared" si="23"/>
        <v>1014</v>
      </c>
      <c r="O180" s="5">
        <f t="shared" si="23"/>
        <v>286</v>
      </c>
      <c r="P180" s="5">
        <f t="shared" si="23"/>
        <v>13</v>
      </c>
    </row>
    <row r="181" spans="1:16">
      <c r="A181" s="4"/>
      <c r="B181" s="9"/>
      <c r="C181" s="4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</row>
    <row r="182" spans="1:16">
      <c r="A182" s="4"/>
      <c r="B182" s="9"/>
      <c r="C182" s="4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</row>
    <row r="183" spans="1:16">
      <c r="A183" s="4"/>
      <c r="B183" s="9"/>
      <c r="C183" s="4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</row>
    <row r="184" spans="1:16">
      <c r="A184" s="4"/>
      <c r="B184" s="9"/>
      <c r="C184" s="4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</row>
    <row r="185" spans="1:16">
      <c r="A185" s="4"/>
      <c r="B185" s="9"/>
      <c r="C185" s="4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</row>
    <row r="186" spans="1:16">
      <c r="B186" t="s">
        <v>1</v>
      </c>
      <c r="C186" t="s">
        <v>42</v>
      </c>
    </row>
    <row r="187" spans="1:16">
      <c r="B187" t="s">
        <v>3</v>
      </c>
      <c r="C187" t="s">
        <v>74</v>
      </c>
    </row>
    <row r="188" spans="1:16" ht="45" customHeight="1">
      <c r="A188" s="2" t="s">
        <v>7</v>
      </c>
      <c r="B188" s="1" t="s">
        <v>8</v>
      </c>
      <c r="C188" s="2"/>
      <c r="D188" s="1" t="s">
        <v>9</v>
      </c>
      <c r="E188" s="23" t="s">
        <v>10</v>
      </c>
      <c r="F188" s="24"/>
      <c r="G188" s="25"/>
      <c r="H188" s="8" t="s">
        <v>130</v>
      </c>
      <c r="I188" s="26" t="s">
        <v>11</v>
      </c>
      <c r="J188" s="26"/>
      <c r="K188" s="26"/>
      <c r="L188" s="26"/>
      <c r="M188" s="27" t="s">
        <v>12</v>
      </c>
      <c r="N188" s="27"/>
      <c r="O188" s="27"/>
      <c r="P188" s="27"/>
    </row>
    <row r="189" spans="1:16">
      <c r="A189" s="2"/>
      <c r="B189" s="2"/>
      <c r="C189" s="2"/>
      <c r="D189" s="2"/>
      <c r="E189" s="2" t="s">
        <v>13</v>
      </c>
      <c r="F189" s="2" t="s">
        <v>14</v>
      </c>
      <c r="G189" s="2" t="s">
        <v>15</v>
      </c>
      <c r="H189" s="2"/>
      <c r="I189" s="2" t="s">
        <v>16</v>
      </c>
      <c r="J189" s="2" t="s">
        <v>17</v>
      </c>
      <c r="K189" s="2" t="s">
        <v>18</v>
      </c>
      <c r="L189" s="2" t="s">
        <v>19</v>
      </c>
      <c r="M189" s="2" t="s">
        <v>20</v>
      </c>
      <c r="N189" s="2" t="s">
        <v>21</v>
      </c>
      <c r="O189" s="2" t="s">
        <v>22</v>
      </c>
      <c r="P189" s="2" t="s">
        <v>23</v>
      </c>
    </row>
    <row r="190" spans="1:16">
      <c r="A190" s="2">
        <v>1</v>
      </c>
      <c r="B190" s="2">
        <v>2</v>
      </c>
      <c r="C190" s="2"/>
      <c r="D190" s="2">
        <v>3</v>
      </c>
      <c r="E190" s="2">
        <v>4</v>
      </c>
      <c r="F190" s="2">
        <v>5</v>
      </c>
      <c r="G190" s="2">
        <v>6</v>
      </c>
      <c r="H190" s="2">
        <v>7</v>
      </c>
      <c r="I190" s="2">
        <v>8</v>
      </c>
      <c r="J190" s="2">
        <v>9</v>
      </c>
      <c r="K190" s="2">
        <v>10</v>
      </c>
      <c r="L190" s="2">
        <v>11</v>
      </c>
      <c r="M190" s="2">
        <v>12</v>
      </c>
      <c r="N190" s="2">
        <v>13</v>
      </c>
      <c r="O190" s="2">
        <v>14</v>
      </c>
      <c r="P190" s="2">
        <v>15</v>
      </c>
    </row>
    <row r="191" spans="1:16">
      <c r="A191" s="2"/>
      <c r="B191" s="5" t="s">
        <v>24</v>
      </c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</row>
    <row r="192" spans="1:16">
      <c r="A192" s="2" t="s">
        <v>79</v>
      </c>
      <c r="B192" s="2" t="s">
        <v>80</v>
      </c>
      <c r="C192" s="2"/>
      <c r="D192" s="2">
        <v>180</v>
      </c>
      <c r="E192" s="2">
        <v>5</v>
      </c>
      <c r="F192" s="2">
        <v>3</v>
      </c>
      <c r="G192" s="2">
        <v>33</v>
      </c>
      <c r="H192" s="2">
        <v>148</v>
      </c>
      <c r="I192" s="2" t="s">
        <v>5</v>
      </c>
      <c r="J192" s="2" t="s">
        <v>5</v>
      </c>
      <c r="K192" s="2" t="s">
        <v>5</v>
      </c>
      <c r="L192" s="2" t="s">
        <v>5</v>
      </c>
      <c r="M192" s="2">
        <v>4</v>
      </c>
      <c r="N192" s="2">
        <v>59</v>
      </c>
      <c r="O192" s="2">
        <v>20</v>
      </c>
      <c r="P192" s="2" t="s">
        <v>5</v>
      </c>
    </row>
    <row r="193" spans="1:16">
      <c r="A193" s="2">
        <v>1</v>
      </c>
      <c r="B193" s="2" t="s">
        <v>26</v>
      </c>
      <c r="C193" s="2"/>
      <c r="D193" s="2">
        <v>40</v>
      </c>
      <c r="E193" s="2">
        <v>2</v>
      </c>
      <c r="F193" s="2">
        <v>7</v>
      </c>
      <c r="G193" s="2">
        <v>15</v>
      </c>
      <c r="H193" s="2">
        <v>136</v>
      </c>
      <c r="I193" s="2" t="s">
        <v>5</v>
      </c>
      <c r="J193" s="2" t="s">
        <v>5</v>
      </c>
      <c r="K193" s="2">
        <v>40</v>
      </c>
      <c r="L193" s="2" t="s">
        <v>5</v>
      </c>
      <c r="M193" s="2">
        <v>8</v>
      </c>
      <c r="N193" s="2">
        <v>22</v>
      </c>
      <c r="O193" s="2">
        <v>4</v>
      </c>
      <c r="P193" s="2" t="s">
        <v>5</v>
      </c>
    </row>
    <row r="194" spans="1:16">
      <c r="A194" s="2">
        <v>414</v>
      </c>
      <c r="B194" s="2" t="s">
        <v>156</v>
      </c>
      <c r="C194" s="2"/>
      <c r="D194" s="2">
        <v>180</v>
      </c>
      <c r="E194" s="2">
        <v>3</v>
      </c>
      <c r="F194" s="2">
        <v>2</v>
      </c>
      <c r="G194" s="2">
        <v>14</v>
      </c>
      <c r="H194" s="2">
        <v>91</v>
      </c>
      <c r="I194" s="2" t="s">
        <v>5</v>
      </c>
      <c r="J194" s="2">
        <v>1</v>
      </c>
      <c r="K194" s="2">
        <v>18</v>
      </c>
      <c r="L194" s="2" t="s">
        <v>5</v>
      </c>
      <c r="M194" s="2">
        <v>110</v>
      </c>
      <c r="N194" s="2">
        <v>83</v>
      </c>
      <c r="O194" s="2">
        <v>14</v>
      </c>
      <c r="P194" s="2" t="s">
        <v>5</v>
      </c>
    </row>
    <row r="195" spans="1:16">
      <c r="A195" s="2"/>
      <c r="B195" s="5" t="s">
        <v>94</v>
      </c>
      <c r="C195" s="5"/>
      <c r="D195" s="5">
        <f>SUM(D192:D194)</f>
        <v>400</v>
      </c>
      <c r="E195" s="5">
        <f t="shared" ref="E195:P195" si="24">SUM(E192:E194)</f>
        <v>10</v>
      </c>
      <c r="F195" s="5">
        <f t="shared" si="24"/>
        <v>12</v>
      </c>
      <c r="G195" s="5">
        <f t="shared" si="24"/>
        <v>62</v>
      </c>
      <c r="H195" s="5">
        <f t="shared" si="24"/>
        <v>375</v>
      </c>
      <c r="I195" s="5">
        <f t="shared" si="24"/>
        <v>0</v>
      </c>
      <c r="J195" s="5">
        <f t="shared" si="24"/>
        <v>1</v>
      </c>
      <c r="K195" s="5">
        <f t="shared" si="24"/>
        <v>58</v>
      </c>
      <c r="L195" s="5">
        <f t="shared" si="24"/>
        <v>0</v>
      </c>
      <c r="M195" s="5">
        <f t="shared" si="24"/>
        <v>122</v>
      </c>
      <c r="N195" s="5">
        <f t="shared" si="24"/>
        <v>164</v>
      </c>
      <c r="O195" s="5">
        <f t="shared" si="24"/>
        <v>38</v>
      </c>
      <c r="P195" s="5">
        <f t="shared" si="24"/>
        <v>0</v>
      </c>
    </row>
    <row r="196" spans="1:16">
      <c r="A196" s="2"/>
      <c r="B196" s="5" t="s">
        <v>28</v>
      </c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</row>
    <row r="197" spans="1:16">
      <c r="A197" s="2">
        <v>0</v>
      </c>
      <c r="B197" s="2" t="s">
        <v>29</v>
      </c>
      <c r="C197" s="2"/>
      <c r="D197" s="2">
        <v>150</v>
      </c>
      <c r="E197" s="2">
        <v>6</v>
      </c>
      <c r="F197" s="2">
        <v>4</v>
      </c>
      <c r="G197" s="2">
        <v>9</v>
      </c>
      <c r="H197" s="2">
        <v>85</v>
      </c>
      <c r="I197" s="2">
        <v>0</v>
      </c>
      <c r="J197" s="2">
        <v>1</v>
      </c>
      <c r="K197" s="2">
        <v>15</v>
      </c>
      <c r="L197" s="2">
        <v>0</v>
      </c>
      <c r="M197" s="2">
        <v>186</v>
      </c>
      <c r="N197" s="2">
        <v>142</v>
      </c>
      <c r="O197" s="2">
        <v>22</v>
      </c>
      <c r="P197" s="2">
        <v>0</v>
      </c>
    </row>
    <row r="198" spans="1:16">
      <c r="A198" s="2"/>
      <c r="B198" s="5" t="s">
        <v>30</v>
      </c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</row>
    <row r="199" spans="1:16">
      <c r="A199" s="2">
        <v>57</v>
      </c>
      <c r="B199" s="2" t="s">
        <v>31</v>
      </c>
      <c r="C199" s="2"/>
      <c r="D199" s="2">
        <v>60</v>
      </c>
      <c r="E199" s="2">
        <v>1</v>
      </c>
      <c r="F199" s="2">
        <v>3</v>
      </c>
      <c r="G199" s="2">
        <v>5</v>
      </c>
      <c r="H199" s="2">
        <v>17</v>
      </c>
      <c r="I199" s="2" t="s">
        <v>5</v>
      </c>
      <c r="J199" s="2">
        <v>4</v>
      </c>
      <c r="K199" s="2" t="s">
        <v>5</v>
      </c>
      <c r="L199" s="2" t="s">
        <v>5</v>
      </c>
      <c r="M199" s="2">
        <v>24</v>
      </c>
      <c r="N199" s="2">
        <v>23</v>
      </c>
      <c r="O199" s="2">
        <v>9</v>
      </c>
      <c r="P199" s="2" t="s">
        <v>5</v>
      </c>
    </row>
    <row r="200" spans="1:16">
      <c r="A200" s="2">
        <v>64</v>
      </c>
      <c r="B200" s="2" t="s">
        <v>129</v>
      </c>
      <c r="C200" s="2"/>
      <c r="D200" s="2">
        <v>200</v>
      </c>
      <c r="E200" s="2">
        <v>2</v>
      </c>
      <c r="F200" s="2">
        <v>4</v>
      </c>
      <c r="G200" s="2">
        <v>17</v>
      </c>
      <c r="H200" s="2">
        <v>109</v>
      </c>
      <c r="I200" s="2" t="s">
        <v>5</v>
      </c>
      <c r="J200" s="2">
        <v>20</v>
      </c>
      <c r="K200" s="2">
        <v>1</v>
      </c>
      <c r="L200" s="2" t="s">
        <v>5</v>
      </c>
      <c r="M200" s="2">
        <v>20</v>
      </c>
      <c r="N200" s="2">
        <v>20</v>
      </c>
      <c r="O200" s="2">
        <v>20</v>
      </c>
      <c r="P200" s="2">
        <v>2</v>
      </c>
    </row>
    <row r="201" spans="1:16">
      <c r="A201" s="2">
        <v>299</v>
      </c>
      <c r="B201" s="2" t="s">
        <v>58</v>
      </c>
      <c r="C201" s="2"/>
      <c r="D201" s="2">
        <v>80</v>
      </c>
      <c r="E201" s="2">
        <v>9</v>
      </c>
      <c r="F201" s="2">
        <v>10</v>
      </c>
      <c r="G201" s="2">
        <v>8</v>
      </c>
      <c r="H201" s="2">
        <v>162</v>
      </c>
      <c r="I201" s="2" t="s">
        <v>5</v>
      </c>
      <c r="J201" s="2" t="s">
        <v>5</v>
      </c>
      <c r="K201" s="2">
        <v>39</v>
      </c>
      <c r="L201" s="2" t="s">
        <v>5</v>
      </c>
      <c r="M201" s="2">
        <v>50</v>
      </c>
      <c r="N201" s="2">
        <v>107</v>
      </c>
      <c r="O201" s="2">
        <v>18</v>
      </c>
      <c r="P201" s="2">
        <v>1</v>
      </c>
    </row>
    <row r="202" spans="1:16">
      <c r="A202" s="2">
        <v>228</v>
      </c>
      <c r="B202" s="2" t="s">
        <v>48</v>
      </c>
      <c r="C202" s="2"/>
      <c r="D202" s="2">
        <v>150</v>
      </c>
      <c r="E202" s="2">
        <v>6</v>
      </c>
      <c r="F202" s="2">
        <v>3</v>
      </c>
      <c r="G202" s="2">
        <v>27</v>
      </c>
      <c r="H202" s="2">
        <v>163</v>
      </c>
      <c r="I202" s="2" t="s">
        <v>5</v>
      </c>
      <c r="J202" s="2" t="s">
        <v>5</v>
      </c>
      <c r="K202" s="2">
        <v>15</v>
      </c>
      <c r="L202" s="2" t="s">
        <v>5</v>
      </c>
      <c r="M202" s="2">
        <v>5</v>
      </c>
      <c r="N202" s="2">
        <v>38</v>
      </c>
      <c r="O202" s="2">
        <v>22</v>
      </c>
      <c r="P202" s="2">
        <v>1</v>
      </c>
    </row>
    <row r="203" spans="1:16">
      <c r="A203" s="2">
        <v>366</v>
      </c>
      <c r="B203" s="2" t="s">
        <v>82</v>
      </c>
      <c r="C203" s="2"/>
      <c r="D203" s="2">
        <v>20</v>
      </c>
      <c r="E203" s="2">
        <v>0</v>
      </c>
      <c r="F203" s="2">
        <v>1</v>
      </c>
      <c r="G203" s="2">
        <v>2</v>
      </c>
      <c r="H203" s="2">
        <v>24</v>
      </c>
      <c r="I203" s="2" t="s">
        <v>5</v>
      </c>
      <c r="J203" s="2" t="s">
        <v>5</v>
      </c>
      <c r="K203" s="2" t="s">
        <v>5</v>
      </c>
      <c r="L203" s="2" t="s">
        <v>5</v>
      </c>
      <c r="M203" s="2" t="s">
        <v>5</v>
      </c>
      <c r="N203" s="2" t="s">
        <v>5</v>
      </c>
      <c r="O203" s="2" t="s">
        <v>5</v>
      </c>
      <c r="P203" s="2" t="s">
        <v>5</v>
      </c>
    </row>
    <row r="204" spans="1:16">
      <c r="A204" s="2">
        <v>1</v>
      </c>
      <c r="B204" s="2" t="s">
        <v>35</v>
      </c>
      <c r="C204" s="2"/>
      <c r="D204" s="2">
        <v>30</v>
      </c>
      <c r="E204" s="2">
        <v>2</v>
      </c>
      <c r="F204" s="2" t="s">
        <v>5</v>
      </c>
      <c r="G204" s="2">
        <v>15</v>
      </c>
      <c r="H204" s="2">
        <v>70</v>
      </c>
      <c r="I204" s="2" t="s">
        <v>5</v>
      </c>
      <c r="J204" s="2" t="s">
        <v>5</v>
      </c>
      <c r="K204" s="2" t="s">
        <v>5</v>
      </c>
      <c r="L204" s="2" t="s">
        <v>5</v>
      </c>
      <c r="M204" s="2">
        <v>6</v>
      </c>
      <c r="N204" s="2">
        <v>19</v>
      </c>
      <c r="O204" s="2">
        <v>4</v>
      </c>
      <c r="P204" s="2" t="s">
        <v>5</v>
      </c>
    </row>
    <row r="205" spans="1:16">
      <c r="A205" s="2">
        <v>2</v>
      </c>
      <c r="B205" s="2" t="s">
        <v>36</v>
      </c>
      <c r="C205" s="2"/>
      <c r="D205" s="2">
        <v>20</v>
      </c>
      <c r="E205" s="2">
        <v>1</v>
      </c>
      <c r="F205" s="2" t="s">
        <v>5</v>
      </c>
      <c r="G205" s="2">
        <v>8</v>
      </c>
      <c r="H205" s="2">
        <v>40</v>
      </c>
      <c r="I205" s="2" t="s">
        <v>5</v>
      </c>
      <c r="J205" s="2" t="s">
        <v>5</v>
      </c>
      <c r="K205" s="2" t="s">
        <v>5</v>
      </c>
      <c r="L205" s="2" t="s">
        <v>5</v>
      </c>
      <c r="M205" s="2">
        <v>9</v>
      </c>
      <c r="N205" s="2">
        <v>31</v>
      </c>
      <c r="O205" s="2">
        <v>10</v>
      </c>
      <c r="P205" s="2">
        <v>1</v>
      </c>
    </row>
    <row r="206" spans="1:16">
      <c r="A206" s="2">
        <v>417</v>
      </c>
      <c r="B206" s="2" t="s">
        <v>60</v>
      </c>
      <c r="C206" s="2"/>
      <c r="D206" s="2">
        <v>180</v>
      </c>
      <c r="E206" s="2">
        <v>1</v>
      </c>
      <c r="F206" s="2" t="s">
        <v>5</v>
      </c>
      <c r="G206" s="2">
        <v>19</v>
      </c>
      <c r="H206" s="2">
        <v>76</v>
      </c>
      <c r="I206" s="2" t="s">
        <v>5</v>
      </c>
      <c r="J206" s="2">
        <v>90</v>
      </c>
      <c r="K206" s="2" t="s">
        <v>5</v>
      </c>
      <c r="L206" s="2" t="s">
        <v>5</v>
      </c>
      <c r="M206" s="2">
        <v>19</v>
      </c>
      <c r="N206" s="2" t="s">
        <v>5</v>
      </c>
      <c r="O206" s="2">
        <v>3</v>
      </c>
      <c r="P206" s="2">
        <v>1</v>
      </c>
    </row>
    <row r="207" spans="1:16">
      <c r="A207" s="2"/>
      <c r="B207" s="5" t="s">
        <v>94</v>
      </c>
      <c r="C207" s="5"/>
      <c r="D207" s="5">
        <f>SUM(D199:D206)</f>
        <v>740</v>
      </c>
      <c r="E207" s="5">
        <f t="shared" ref="E207:P207" si="25">SUM(E199:E206)</f>
        <v>22</v>
      </c>
      <c r="F207" s="5">
        <f t="shared" si="25"/>
        <v>21</v>
      </c>
      <c r="G207" s="5">
        <f t="shared" si="25"/>
        <v>101</v>
      </c>
      <c r="H207" s="5">
        <f t="shared" si="25"/>
        <v>661</v>
      </c>
      <c r="I207" s="5">
        <f t="shared" si="25"/>
        <v>0</v>
      </c>
      <c r="J207" s="5">
        <f t="shared" si="25"/>
        <v>114</v>
      </c>
      <c r="K207" s="5">
        <f t="shared" si="25"/>
        <v>55</v>
      </c>
      <c r="L207" s="5">
        <f t="shared" si="25"/>
        <v>0</v>
      </c>
      <c r="M207" s="5">
        <f t="shared" si="25"/>
        <v>133</v>
      </c>
      <c r="N207" s="5">
        <f t="shared" si="25"/>
        <v>238</v>
      </c>
      <c r="O207" s="5">
        <f t="shared" si="25"/>
        <v>86</v>
      </c>
      <c r="P207" s="5">
        <f t="shared" si="25"/>
        <v>6</v>
      </c>
    </row>
    <row r="208" spans="1:16">
      <c r="A208" s="2"/>
      <c r="B208" s="5" t="s">
        <v>38</v>
      </c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</row>
    <row r="209" spans="1:16">
      <c r="A209" s="2">
        <v>389</v>
      </c>
      <c r="B209" s="2" t="s">
        <v>39</v>
      </c>
      <c r="C209" s="2"/>
      <c r="D209" s="2">
        <v>90</v>
      </c>
      <c r="E209" s="2" t="s">
        <v>5</v>
      </c>
      <c r="F209" s="2" t="s">
        <v>5</v>
      </c>
      <c r="G209" s="2">
        <v>10</v>
      </c>
      <c r="H209" s="2">
        <v>45</v>
      </c>
      <c r="I209" s="2" t="s">
        <v>5</v>
      </c>
      <c r="J209" s="2">
        <v>16</v>
      </c>
      <c r="K209" s="2" t="s">
        <v>5</v>
      </c>
      <c r="L209" s="2" t="s">
        <v>5</v>
      </c>
      <c r="M209" s="2">
        <v>16</v>
      </c>
      <c r="N209" s="2">
        <v>11</v>
      </c>
      <c r="O209" s="2">
        <v>9</v>
      </c>
      <c r="P209" s="2">
        <v>2</v>
      </c>
    </row>
    <row r="210" spans="1:16">
      <c r="A210" s="2">
        <v>470</v>
      </c>
      <c r="B210" s="2" t="s">
        <v>83</v>
      </c>
      <c r="C210" s="2"/>
      <c r="D210" s="2">
        <v>50</v>
      </c>
      <c r="E210" s="2">
        <v>7</v>
      </c>
      <c r="F210" s="2">
        <v>8</v>
      </c>
      <c r="G210" s="2">
        <v>25</v>
      </c>
      <c r="H210" s="2">
        <v>186</v>
      </c>
      <c r="I210" s="2">
        <v>1</v>
      </c>
      <c r="J210" s="2" t="s">
        <v>5</v>
      </c>
      <c r="K210" s="2">
        <v>22</v>
      </c>
      <c r="L210" s="2" t="s">
        <v>5</v>
      </c>
      <c r="M210" s="2">
        <v>38</v>
      </c>
      <c r="N210" s="2">
        <v>70</v>
      </c>
      <c r="O210" s="2">
        <v>17</v>
      </c>
      <c r="P210" s="2">
        <v>1</v>
      </c>
    </row>
    <row r="211" spans="1:16">
      <c r="A211" s="2">
        <v>411</v>
      </c>
      <c r="B211" s="2" t="s">
        <v>27</v>
      </c>
      <c r="C211" s="2"/>
      <c r="D211" s="2">
        <v>180</v>
      </c>
      <c r="E211" s="2" t="s">
        <v>5</v>
      </c>
      <c r="F211" s="2" t="s">
        <v>5</v>
      </c>
      <c r="G211" s="2">
        <v>10</v>
      </c>
      <c r="H211" s="2">
        <v>40</v>
      </c>
      <c r="I211" s="2" t="s">
        <v>5</v>
      </c>
      <c r="J211" s="2" t="s">
        <v>5</v>
      </c>
      <c r="K211" s="2" t="s">
        <v>5</v>
      </c>
      <c r="L211" s="2" t="s">
        <v>5</v>
      </c>
      <c r="M211" s="2">
        <v>9</v>
      </c>
      <c r="N211" s="2">
        <v>15</v>
      </c>
      <c r="O211" s="2">
        <v>8</v>
      </c>
      <c r="P211" s="2">
        <v>2</v>
      </c>
    </row>
    <row r="212" spans="1:16">
      <c r="A212" s="2"/>
      <c r="B212" s="5" t="s">
        <v>94</v>
      </c>
      <c r="C212" s="5"/>
      <c r="D212" s="5">
        <f>SUM(D209:D211)</f>
        <v>320</v>
      </c>
      <c r="E212" s="5">
        <f t="shared" ref="E212:P212" si="26">SUM(E209:E211)</f>
        <v>7</v>
      </c>
      <c r="F212" s="5">
        <f t="shared" si="26"/>
        <v>8</v>
      </c>
      <c r="G212" s="5">
        <f t="shared" si="26"/>
        <v>45</v>
      </c>
      <c r="H212" s="5">
        <f t="shared" si="26"/>
        <v>271</v>
      </c>
      <c r="I212" s="5">
        <f t="shared" si="26"/>
        <v>1</v>
      </c>
      <c r="J212" s="5">
        <f t="shared" si="26"/>
        <v>16</v>
      </c>
      <c r="K212" s="5">
        <f t="shared" si="26"/>
        <v>22</v>
      </c>
      <c r="L212" s="5">
        <f t="shared" si="26"/>
        <v>0</v>
      </c>
      <c r="M212" s="5">
        <f t="shared" si="26"/>
        <v>63</v>
      </c>
      <c r="N212" s="5">
        <f t="shared" si="26"/>
        <v>96</v>
      </c>
      <c r="O212" s="5">
        <f t="shared" si="26"/>
        <v>34</v>
      </c>
      <c r="P212" s="5">
        <f t="shared" si="26"/>
        <v>5</v>
      </c>
    </row>
    <row r="213" spans="1:16">
      <c r="A213" s="2"/>
      <c r="B213" s="5" t="s">
        <v>95</v>
      </c>
      <c r="C213" s="5"/>
      <c r="D213" s="5">
        <f>D195+D197+D207+D212</f>
        <v>1610</v>
      </c>
      <c r="E213" s="5">
        <f t="shared" ref="E213:P213" si="27">E195+E197+E207+E212</f>
        <v>45</v>
      </c>
      <c r="F213" s="5">
        <f t="shared" si="27"/>
        <v>45</v>
      </c>
      <c r="G213" s="5">
        <f t="shared" si="27"/>
        <v>217</v>
      </c>
      <c r="H213" s="5">
        <f t="shared" si="27"/>
        <v>1392</v>
      </c>
      <c r="I213" s="5">
        <f t="shared" si="27"/>
        <v>1</v>
      </c>
      <c r="J213" s="5">
        <f t="shared" si="27"/>
        <v>132</v>
      </c>
      <c r="K213" s="5">
        <f t="shared" si="27"/>
        <v>150</v>
      </c>
      <c r="L213" s="5">
        <f t="shared" si="27"/>
        <v>0</v>
      </c>
      <c r="M213" s="5">
        <f t="shared" si="27"/>
        <v>504</v>
      </c>
      <c r="N213" s="5">
        <f t="shared" si="27"/>
        <v>640</v>
      </c>
      <c r="O213" s="5">
        <f t="shared" si="27"/>
        <v>180</v>
      </c>
      <c r="P213" s="5">
        <f t="shared" si="27"/>
        <v>11</v>
      </c>
    </row>
    <row r="214" spans="1:16">
      <c r="A214" s="4"/>
      <c r="B214" s="9"/>
      <c r="C214" s="9"/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</row>
    <row r="215" spans="1:16">
      <c r="A215" s="4"/>
      <c r="B215" s="9"/>
      <c r="C215" s="9"/>
      <c r="D215" s="9"/>
      <c r="E215" s="9"/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</row>
    <row r="216" spans="1:16">
      <c r="A216" s="4"/>
      <c r="B216" s="9"/>
      <c r="C216" s="9"/>
      <c r="D216" s="9"/>
      <c r="E216" s="9"/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9"/>
    </row>
    <row r="217" spans="1:16">
      <c r="B217" t="s">
        <v>1</v>
      </c>
      <c r="C217" t="s">
        <v>52</v>
      </c>
    </row>
    <row r="218" spans="1:16">
      <c r="B218" t="s">
        <v>3</v>
      </c>
      <c r="C218" t="s">
        <v>74</v>
      </c>
    </row>
    <row r="219" spans="1:16" ht="45">
      <c r="A219" s="2" t="s">
        <v>7</v>
      </c>
      <c r="B219" s="1" t="s">
        <v>8</v>
      </c>
      <c r="C219" s="2"/>
      <c r="D219" s="1" t="s">
        <v>9</v>
      </c>
      <c r="E219" s="23" t="s">
        <v>10</v>
      </c>
      <c r="F219" s="24"/>
      <c r="G219" s="25"/>
      <c r="H219" s="8" t="s">
        <v>130</v>
      </c>
      <c r="I219" s="26" t="s">
        <v>11</v>
      </c>
      <c r="J219" s="26"/>
      <c r="K219" s="26"/>
      <c r="L219" s="26"/>
      <c r="M219" s="27" t="s">
        <v>12</v>
      </c>
      <c r="N219" s="27"/>
      <c r="O219" s="27"/>
      <c r="P219" s="27"/>
    </row>
    <row r="220" spans="1:16">
      <c r="A220" s="2"/>
      <c r="B220" s="2"/>
      <c r="C220" s="2"/>
      <c r="D220" s="2"/>
      <c r="E220" s="2" t="s">
        <v>13</v>
      </c>
      <c r="F220" s="2" t="s">
        <v>14</v>
      </c>
      <c r="G220" s="2" t="s">
        <v>15</v>
      </c>
      <c r="H220" s="2"/>
      <c r="I220" s="2" t="s">
        <v>16</v>
      </c>
      <c r="J220" s="2" t="s">
        <v>17</v>
      </c>
      <c r="K220" s="2" t="s">
        <v>18</v>
      </c>
      <c r="L220" s="2" t="s">
        <v>19</v>
      </c>
      <c r="M220" s="2" t="s">
        <v>20</v>
      </c>
      <c r="N220" s="2" t="s">
        <v>21</v>
      </c>
      <c r="O220" s="2" t="s">
        <v>22</v>
      </c>
      <c r="P220" s="2" t="s">
        <v>23</v>
      </c>
    </row>
    <row r="221" spans="1:16">
      <c r="A221" s="2">
        <v>1</v>
      </c>
      <c r="B221" s="2">
        <v>2</v>
      </c>
      <c r="C221" s="2"/>
      <c r="D221" s="2">
        <v>3</v>
      </c>
      <c r="E221" s="2">
        <v>4</v>
      </c>
      <c r="F221" s="2">
        <v>5</v>
      </c>
      <c r="G221" s="2">
        <v>6</v>
      </c>
      <c r="H221" s="2">
        <v>7</v>
      </c>
      <c r="I221" s="2">
        <v>8</v>
      </c>
      <c r="J221" s="2">
        <v>9</v>
      </c>
      <c r="K221" s="2">
        <v>10</v>
      </c>
      <c r="L221" s="2">
        <v>11</v>
      </c>
      <c r="M221" s="2">
        <v>12</v>
      </c>
      <c r="N221" s="2">
        <v>13</v>
      </c>
      <c r="O221" s="2">
        <v>14</v>
      </c>
      <c r="P221" s="2">
        <v>15</v>
      </c>
    </row>
    <row r="222" spans="1:16">
      <c r="A222" s="2"/>
      <c r="B222" s="5" t="s">
        <v>24</v>
      </c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</row>
    <row r="223" spans="1:16">
      <c r="A223" s="2" t="s">
        <v>63</v>
      </c>
      <c r="B223" s="2" t="s">
        <v>64</v>
      </c>
      <c r="C223" s="2"/>
      <c r="D223" s="2">
        <v>180</v>
      </c>
      <c r="E223" s="2">
        <v>5</v>
      </c>
      <c r="F223" s="2">
        <v>5</v>
      </c>
      <c r="G223" s="2">
        <v>34</v>
      </c>
      <c r="H223" s="2">
        <v>202</v>
      </c>
      <c r="I223" s="2" t="s">
        <v>5</v>
      </c>
      <c r="J223" s="2">
        <v>1</v>
      </c>
      <c r="K223" s="2">
        <v>18</v>
      </c>
      <c r="L223" s="2" t="s">
        <v>5</v>
      </c>
      <c r="M223" s="2">
        <v>14</v>
      </c>
      <c r="N223" s="2">
        <v>104</v>
      </c>
      <c r="O223" s="2">
        <v>37</v>
      </c>
      <c r="P223" s="2">
        <v>1</v>
      </c>
    </row>
    <row r="224" spans="1:16">
      <c r="A224" s="2">
        <v>2</v>
      </c>
      <c r="B224" s="2" t="s">
        <v>44</v>
      </c>
      <c r="C224" s="2"/>
      <c r="D224" s="2">
        <v>45</v>
      </c>
      <c r="E224" s="2">
        <v>2</v>
      </c>
      <c r="F224" s="2">
        <v>3</v>
      </c>
      <c r="G224" s="2">
        <v>23</v>
      </c>
      <c r="H224" s="2">
        <v>128</v>
      </c>
      <c r="I224" s="2" t="s">
        <v>5</v>
      </c>
      <c r="J224" s="2" t="s">
        <v>5</v>
      </c>
      <c r="K224" s="2">
        <v>16</v>
      </c>
      <c r="L224" s="2" t="s">
        <v>5</v>
      </c>
      <c r="M224" s="2">
        <v>9</v>
      </c>
      <c r="N224" s="2">
        <v>24</v>
      </c>
      <c r="O224" s="2">
        <v>9</v>
      </c>
      <c r="P224" s="2">
        <v>1</v>
      </c>
    </row>
    <row r="225" spans="1:16">
      <c r="A225" s="2">
        <v>411</v>
      </c>
      <c r="B225" s="2" t="s">
        <v>27</v>
      </c>
      <c r="C225" s="2"/>
      <c r="D225" s="2">
        <v>180</v>
      </c>
      <c r="E225" s="2" t="s">
        <v>5</v>
      </c>
      <c r="F225" s="2" t="s">
        <v>5</v>
      </c>
      <c r="G225" s="2">
        <v>10</v>
      </c>
      <c r="H225" s="2">
        <v>40</v>
      </c>
      <c r="I225" s="2" t="s">
        <v>5</v>
      </c>
      <c r="J225" s="2" t="s">
        <v>5</v>
      </c>
      <c r="K225" s="2" t="s">
        <v>5</v>
      </c>
      <c r="L225" s="2" t="s">
        <v>5</v>
      </c>
      <c r="M225" s="2">
        <v>9</v>
      </c>
      <c r="N225" s="2">
        <v>15</v>
      </c>
      <c r="O225" s="2">
        <v>8</v>
      </c>
      <c r="P225" s="2">
        <v>2</v>
      </c>
    </row>
    <row r="226" spans="1:16">
      <c r="A226" s="2"/>
      <c r="B226" s="5" t="s">
        <v>94</v>
      </c>
      <c r="C226" s="5"/>
      <c r="D226" s="5">
        <f>SUM(D223:D225)</f>
        <v>405</v>
      </c>
      <c r="E226" s="5">
        <f t="shared" ref="E226:P226" si="28">SUM(E223:E225)</f>
        <v>7</v>
      </c>
      <c r="F226" s="5">
        <f t="shared" si="28"/>
        <v>8</v>
      </c>
      <c r="G226" s="5">
        <f t="shared" si="28"/>
        <v>67</v>
      </c>
      <c r="H226" s="5">
        <f t="shared" si="28"/>
        <v>370</v>
      </c>
      <c r="I226" s="5">
        <f t="shared" si="28"/>
        <v>0</v>
      </c>
      <c r="J226" s="5">
        <f t="shared" si="28"/>
        <v>1</v>
      </c>
      <c r="K226" s="5">
        <f t="shared" si="28"/>
        <v>34</v>
      </c>
      <c r="L226" s="5">
        <f t="shared" si="28"/>
        <v>0</v>
      </c>
      <c r="M226" s="5">
        <f t="shared" si="28"/>
        <v>32</v>
      </c>
      <c r="N226" s="5">
        <f t="shared" si="28"/>
        <v>143</v>
      </c>
      <c r="O226" s="5">
        <f t="shared" si="28"/>
        <v>54</v>
      </c>
      <c r="P226" s="5">
        <f t="shared" si="28"/>
        <v>4</v>
      </c>
    </row>
    <row r="227" spans="1:16">
      <c r="A227" s="2"/>
      <c r="B227" s="5" t="s">
        <v>28</v>
      </c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</row>
    <row r="228" spans="1:16">
      <c r="A228" s="2">
        <v>0</v>
      </c>
      <c r="B228" s="2" t="s">
        <v>29</v>
      </c>
      <c r="C228" s="2"/>
      <c r="D228" s="2">
        <v>150</v>
      </c>
      <c r="E228" s="2">
        <v>6</v>
      </c>
      <c r="F228" s="2">
        <v>4</v>
      </c>
      <c r="G228" s="2">
        <v>9</v>
      </c>
      <c r="H228" s="2">
        <v>85</v>
      </c>
      <c r="I228" s="2">
        <v>0</v>
      </c>
      <c r="J228" s="2">
        <v>1</v>
      </c>
      <c r="K228" s="2">
        <v>15</v>
      </c>
      <c r="L228" s="2">
        <v>0</v>
      </c>
      <c r="M228" s="2">
        <v>186</v>
      </c>
      <c r="N228" s="2">
        <v>142</v>
      </c>
      <c r="O228" s="2">
        <v>22</v>
      </c>
      <c r="P228" s="2">
        <v>0</v>
      </c>
    </row>
    <row r="229" spans="1:16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</row>
    <row r="230" spans="1:16">
      <c r="A230" s="2"/>
      <c r="B230" s="5" t="s">
        <v>30</v>
      </c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</row>
    <row r="231" spans="1:16">
      <c r="A231" s="2">
        <v>12</v>
      </c>
      <c r="B231" s="2" t="s">
        <v>153</v>
      </c>
      <c r="C231" s="2"/>
      <c r="D231" s="2">
        <v>60</v>
      </c>
      <c r="E231" s="2">
        <v>1</v>
      </c>
      <c r="F231" s="2" t="s">
        <v>5</v>
      </c>
      <c r="G231" s="2">
        <v>2</v>
      </c>
      <c r="H231" s="2">
        <v>14</v>
      </c>
      <c r="I231" s="2" t="s">
        <v>5</v>
      </c>
      <c r="J231" s="2">
        <v>15</v>
      </c>
      <c r="K231" s="2">
        <v>1</v>
      </c>
      <c r="L231" s="2" t="s">
        <v>5</v>
      </c>
      <c r="M231" s="2">
        <v>8</v>
      </c>
      <c r="N231" s="2">
        <v>16</v>
      </c>
      <c r="O231" s="2">
        <v>12</v>
      </c>
      <c r="P231" s="2">
        <v>1</v>
      </c>
    </row>
    <row r="232" spans="1:16">
      <c r="A232" s="2">
        <v>73</v>
      </c>
      <c r="B232" s="2" t="s">
        <v>65</v>
      </c>
      <c r="C232" s="2"/>
      <c r="D232" s="2">
        <v>250</v>
      </c>
      <c r="E232" s="2">
        <v>1</v>
      </c>
      <c r="F232" s="2">
        <v>11</v>
      </c>
      <c r="G232" s="2">
        <v>26</v>
      </c>
      <c r="H232" s="2">
        <v>177</v>
      </c>
      <c r="I232" s="2" t="s">
        <v>5</v>
      </c>
      <c r="J232" s="2">
        <v>11</v>
      </c>
      <c r="K232" s="2">
        <v>1</v>
      </c>
      <c r="L232" s="2" t="s">
        <v>5</v>
      </c>
      <c r="M232" s="2">
        <v>36</v>
      </c>
      <c r="N232" s="2">
        <v>34</v>
      </c>
      <c r="O232" s="2">
        <v>14</v>
      </c>
      <c r="P232" s="2">
        <v>1</v>
      </c>
    </row>
    <row r="233" spans="1:16">
      <c r="A233" s="2">
        <v>292</v>
      </c>
      <c r="B233" s="2" t="s">
        <v>84</v>
      </c>
      <c r="C233" s="2"/>
      <c r="D233" s="2">
        <v>250</v>
      </c>
      <c r="E233" s="2">
        <v>11</v>
      </c>
      <c r="F233" s="2">
        <v>8</v>
      </c>
      <c r="G233" s="2">
        <v>25</v>
      </c>
      <c r="H233" s="2">
        <v>301</v>
      </c>
      <c r="I233" s="2" t="s">
        <v>5</v>
      </c>
      <c r="J233" s="2">
        <v>10</v>
      </c>
      <c r="K233" s="2">
        <v>27</v>
      </c>
      <c r="L233" s="2" t="s">
        <v>5</v>
      </c>
      <c r="M233" s="2">
        <v>35</v>
      </c>
      <c r="N233" s="2">
        <v>383</v>
      </c>
      <c r="O233" s="2">
        <v>75</v>
      </c>
      <c r="P233" s="2">
        <v>5</v>
      </c>
    </row>
    <row r="234" spans="1:16">
      <c r="A234" s="2">
        <v>1</v>
      </c>
      <c r="B234" s="2" t="s">
        <v>35</v>
      </c>
      <c r="C234" s="2"/>
      <c r="D234" s="2">
        <v>30</v>
      </c>
      <c r="E234" s="2">
        <v>2</v>
      </c>
      <c r="F234" s="2" t="s">
        <v>5</v>
      </c>
      <c r="G234" s="2">
        <v>15</v>
      </c>
      <c r="H234" s="2">
        <v>70</v>
      </c>
      <c r="I234" s="2" t="s">
        <v>5</v>
      </c>
      <c r="J234" s="2" t="s">
        <v>5</v>
      </c>
      <c r="K234" s="2" t="s">
        <v>5</v>
      </c>
      <c r="L234" s="2" t="s">
        <v>5</v>
      </c>
      <c r="M234" s="2">
        <v>6</v>
      </c>
      <c r="N234" s="2">
        <v>19</v>
      </c>
      <c r="O234" s="2">
        <v>4</v>
      </c>
      <c r="P234" s="2" t="s">
        <v>5</v>
      </c>
    </row>
    <row r="235" spans="1:16">
      <c r="A235" s="2">
        <v>2</v>
      </c>
      <c r="B235" s="2" t="s">
        <v>36</v>
      </c>
      <c r="C235" s="2"/>
      <c r="D235" s="2">
        <v>30</v>
      </c>
      <c r="E235" s="2">
        <v>2</v>
      </c>
      <c r="F235" s="2" t="s">
        <v>5</v>
      </c>
      <c r="G235" s="2">
        <v>12</v>
      </c>
      <c r="H235" s="2">
        <v>60</v>
      </c>
      <c r="I235" s="2" t="s">
        <v>5</v>
      </c>
      <c r="J235" s="2" t="s">
        <v>5</v>
      </c>
      <c r="K235" s="2" t="s">
        <v>5</v>
      </c>
      <c r="L235" s="2" t="s">
        <v>5</v>
      </c>
      <c r="M235" s="2">
        <v>14</v>
      </c>
      <c r="N235" s="2">
        <v>47</v>
      </c>
      <c r="O235" s="2">
        <v>15</v>
      </c>
      <c r="P235" s="2">
        <v>1</v>
      </c>
    </row>
    <row r="236" spans="1:16">
      <c r="A236" s="2">
        <v>883</v>
      </c>
      <c r="B236" s="2" t="s">
        <v>37</v>
      </c>
      <c r="C236" s="2"/>
      <c r="D236" s="2">
        <v>180</v>
      </c>
      <c r="E236" s="2">
        <v>1</v>
      </c>
      <c r="F236" s="2">
        <v>1</v>
      </c>
      <c r="G236" s="2">
        <v>10</v>
      </c>
      <c r="H236" s="2">
        <v>49</v>
      </c>
      <c r="I236" s="2" t="s">
        <v>5</v>
      </c>
      <c r="J236" s="2" t="s">
        <v>5</v>
      </c>
      <c r="K236" s="2" t="s">
        <v>5</v>
      </c>
      <c r="L236" s="2" t="s">
        <v>5</v>
      </c>
      <c r="M236" s="2">
        <v>27</v>
      </c>
      <c r="N236" s="2">
        <v>21</v>
      </c>
      <c r="O236" s="2">
        <v>26</v>
      </c>
      <c r="P236" s="2" t="s">
        <v>5</v>
      </c>
    </row>
    <row r="237" spans="1:16">
      <c r="A237" s="2"/>
      <c r="B237" s="5" t="s">
        <v>94</v>
      </c>
      <c r="C237" s="5"/>
      <c r="D237" s="5">
        <f>SUM(D231:D236)</f>
        <v>800</v>
      </c>
      <c r="E237" s="5">
        <f t="shared" ref="E237:P237" si="29">SUM(E231:E236)</f>
        <v>18</v>
      </c>
      <c r="F237" s="5">
        <f t="shared" si="29"/>
        <v>20</v>
      </c>
      <c r="G237" s="5">
        <f t="shared" si="29"/>
        <v>90</v>
      </c>
      <c r="H237" s="5">
        <f t="shared" si="29"/>
        <v>671</v>
      </c>
      <c r="I237" s="5">
        <f t="shared" si="29"/>
        <v>0</v>
      </c>
      <c r="J237" s="5">
        <f t="shared" si="29"/>
        <v>36</v>
      </c>
      <c r="K237" s="5">
        <f t="shared" si="29"/>
        <v>29</v>
      </c>
      <c r="L237" s="5">
        <f t="shared" si="29"/>
        <v>0</v>
      </c>
      <c r="M237" s="5">
        <f t="shared" si="29"/>
        <v>126</v>
      </c>
      <c r="N237" s="5">
        <f t="shared" si="29"/>
        <v>520</v>
      </c>
      <c r="O237" s="5">
        <f t="shared" si="29"/>
        <v>146</v>
      </c>
      <c r="P237" s="5">
        <f t="shared" si="29"/>
        <v>8</v>
      </c>
    </row>
    <row r="238" spans="1:16">
      <c r="A238" s="2"/>
      <c r="B238" s="5" t="s">
        <v>38</v>
      </c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</row>
    <row r="239" spans="1:16">
      <c r="A239" s="7">
        <v>389</v>
      </c>
      <c r="B239" s="7" t="s">
        <v>39</v>
      </c>
      <c r="C239" s="2"/>
      <c r="D239" s="2">
        <v>100</v>
      </c>
      <c r="E239" s="2" t="s">
        <v>5</v>
      </c>
      <c r="F239" s="2" t="s">
        <v>5</v>
      </c>
      <c r="G239" s="2">
        <v>10</v>
      </c>
      <c r="H239" s="2">
        <v>45</v>
      </c>
      <c r="I239" s="2" t="s">
        <v>5</v>
      </c>
      <c r="J239" s="2">
        <v>16</v>
      </c>
      <c r="K239" s="2" t="s">
        <v>5</v>
      </c>
      <c r="L239" s="2" t="s">
        <v>5</v>
      </c>
      <c r="M239" s="2">
        <v>16</v>
      </c>
      <c r="N239" s="2">
        <v>11</v>
      </c>
      <c r="O239" s="2">
        <v>9</v>
      </c>
      <c r="P239" s="2">
        <v>2</v>
      </c>
    </row>
    <row r="240" spans="1:16">
      <c r="A240" s="7">
        <v>430</v>
      </c>
      <c r="B240" s="7" t="s">
        <v>85</v>
      </c>
      <c r="C240" s="2"/>
      <c r="D240" s="2">
        <v>50</v>
      </c>
      <c r="E240" s="2">
        <v>6</v>
      </c>
      <c r="F240" s="2">
        <v>6</v>
      </c>
      <c r="G240" s="2">
        <v>16</v>
      </c>
      <c r="H240" s="2">
        <v>140</v>
      </c>
      <c r="I240" s="2" t="s">
        <v>5</v>
      </c>
      <c r="J240" s="2" t="s">
        <v>5</v>
      </c>
      <c r="K240" s="2">
        <v>14</v>
      </c>
      <c r="L240" s="2" t="s">
        <v>5</v>
      </c>
      <c r="M240" s="2">
        <v>48</v>
      </c>
      <c r="N240" s="2">
        <v>87</v>
      </c>
      <c r="O240" s="2">
        <v>10</v>
      </c>
      <c r="P240" s="2">
        <v>1</v>
      </c>
    </row>
    <row r="241" spans="1:16">
      <c r="A241" s="2">
        <v>413</v>
      </c>
      <c r="B241" s="2" t="s">
        <v>86</v>
      </c>
      <c r="C241" s="2"/>
      <c r="D241" s="2">
        <v>180</v>
      </c>
      <c r="E241" s="2">
        <v>3</v>
      </c>
      <c r="F241" s="2">
        <v>2</v>
      </c>
      <c r="G241" s="2">
        <v>14</v>
      </c>
      <c r="H241" s="2">
        <v>89</v>
      </c>
      <c r="I241" s="2" t="s">
        <v>5</v>
      </c>
      <c r="J241" s="2">
        <v>1</v>
      </c>
      <c r="K241" s="2">
        <v>18</v>
      </c>
      <c r="L241" s="2" t="s">
        <v>5</v>
      </c>
      <c r="M241" s="2">
        <v>114</v>
      </c>
      <c r="N241" s="2">
        <v>83</v>
      </c>
      <c r="O241" s="2">
        <v>14</v>
      </c>
      <c r="P241" s="2" t="s">
        <v>5</v>
      </c>
    </row>
    <row r="242" spans="1:16">
      <c r="A242" s="2"/>
      <c r="B242" s="5" t="s">
        <v>94</v>
      </c>
      <c r="C242" s="5"/>
      <c r="D242" s="5">
        <f>SUM(D239:D241)</f>
        <v>330</v>
      </c>
      <c r="E242" s="5">
        <f t="shared" ref="E242:P242" si="30">SUM(E239:E241)</f>
        <v>9</v>
      </c>
      <c r="F242" s="5">
        <f t="shared" si="30"/>
        <v>8</v>
      </c>
      <c r="G242" s="5">
        <f t="shared" si="30"/>
        <v>40</v>
      </c>
      <c r="H242" s="5">
        <f t="shared" si="30"/>
        <v>274</v>
      </c>
      <c r="I242" s="5">
        <f t="shared" si="30"/>
        <v>0</v>
      </c>
      <c r="J242" s="5">
        <f t="shared" si="30"/>
        <v>17</v>
      </c>
      <c r="K242" s="5">
        <f t="shared" si="30"/>
        <v>32</v>
      </c>
      <c r="L242" s="5">
        <f t="shared" si="30"/>
        <v>0</v>
      </c>
      <c r="M242" s="5">
        <f t="shared" si="30"/>
        <v>178</v>
      </c>
      <c r="N242" s="5">
        <f t="shared" si="30"/>
        <v>181</v>
      </c>
      <c r="O242" s="5">
        <f t="shared" si="30"/>
        <v>33</v>
      </c>
      <c r="P242" s="5">
        <f t="shared" si="30"/>
        <v>3</v>
      </c>
    </row>
    <row r="243" spans="1:16">
      <c r="A243" s="2"/>
      <c r="B243" s="5" t="s">
        <v>95</v>
      </c>
      <c r="C243" s="5"/>
      <c r="D243" s="5">
        <f>D226+D228+D237+D242</f>
        <v>1685</v>
      </c>
      <c r="E243" s="5">
        <f t="shared" ref="E243:P243" si="31">E226+E228+E237+E242</f>
        <v>40</v>
      </c>
      <c r="F243" s="5">
        <f t="shared" si="31"/>
        <v>40</v>
      </c>
      <c r="G243" s="5">
        <f t="shared" si="31"/>
        <v>206</v>
      </c>
      <c r="H243" s="5">
        <f t="shared" si="31"/>
        <v>1400</v>
      </c>
      <c r="I243" s="5">
        <f t="shared" si="31"/>
        <v>0</v>
      </c>
      <c r="J243" s="5">
        <f t="shared" si="31"/>
        <v>55</v>
      </c>
      <c r="K243" s="5">
        <f t="shared" si="31"/>
        <v>110</v>
      </c>
      <c r="L243" s="5">
        <f t="shared" si="31"/>
        <v>0</v>
      </c>
      <c r="M243" s="5">
        <f t="shared" si="31"/>
        <v>522</v>
      </c>
      <c r="N243" s="5">
        <f t="shared" si="31"/>
        <v>986</v>
      </c>
      <c r="O243" s="5">
        <f t="shared" si="31"/>
        <v>255</v>
      </c>
      <c r="P243" s="5">
        <f t="shared" si="31"/>
        <v>15</v>
      </c>
    </row>
    <row r="244" spans="1:16">
      <c r="A244" s="4"/>
      <c r="B244" s="9"/>
      <c r="C244" s="9"/>
      <c r="D244" s="9"/>
      <c r="E244" s="9"/>
      <c r="F244" s="9"/>
      <c r="G244" s="9"/>
      <c r="H244" s="9"/>
      <c r="I244" s="9"/>
      <c r="J244" s="9"/>
      <c r="K244" s="9"/>
      <c r="L244" s="9"/>
      <c r="M244" s="9"/>
      <c r="N244" s="9"/>
      <c r="O244" s="9"/>
      <c r="P244" s="9"/>
    </row>
    <row r="245" spans="1:16">
      <c r="A245" s="4"/>
      <c r="B245" s="9"/>
      <c r="C245" s="9"/>
      <c r="D245" s="9"/>
      <c r="E245" s="9"/>
      <c r="F245" s="9"/>
      <c r="G245" s="9"/>
      <c r="H245" s="9"/>
      <c r="I245" s="9"/>
      <c r="J245" s="9"/>
      <c r="K245" s="9"/>
      <c r="L245" s="9"/>
      <c r="M245" s="9"/>
      <c r="N245" s="9"/>
      <c r="O245" s="9"/>
      <c r="P245" s="9"/>
    </row>
    <row r="246" spans="1:16">
      <c r="A246" s="4"/>
      <c r="B246" s="9"/>
      <c r="C246" s="9"/>
      <c r="D246" s="9"/>
      <c r="E246" s="9"/>
      <c r="F246" s="9"/>
      <c r="G246" s="9"/>
      <c r="H246" s="9"/>
      <c r="I246" s="9"/>
      <c r="J246" s="9"/>
      <c r="K246" s="9"/>
      <c r="L246" s="9"/>
      <c r="M246" s="9"/>
      <c r="N246" s="9"/>
      <c r="O246" s="9"/>
      <c r="P246" s="9"/>
    </row>
    <row r="247" spans="1:16">
      <c r="A247" s="4"/>
      <c r="B247" s="9"/>
      <c r="C247" s="9"/>
      <c r="D247" s="9"/>
      <c r="E247" s="9"/>
      <c r="F247" s="9"/>
      <c r="G247" s="9"/>
      <c r="H247" s="9"/>
      <c r="I247" s="9"/>
      <c r="J247" s="9"/>
      <c r="K247" s="9"/>
      <c r="L247" s="9"/>
      <c r="M247" s="9"/>
      <c r="N247" s="9"/>
      <c r="O247" s="9"/>
      <c r="P247" s="9"/>
    </row>
    <row r="248" spans="1:16">
      <c r="B248" t="s">
        <v>1</v>
      </c>
      <c r="C248" t="s">
        <v>62</v>
      </c>
    </row>
    <row r="249" spans="1:16">
      <c r="B249" t="s">
        <v>3</v>
      </c>
      <c r="C249" t="s">
        <v>74</v>
      </c>
    </row>
    <row r="250" spans="1:16" ht="45">
      <c r="A250" s="2" t="s">
        <v>7</v>
      </c>
      <c r="B250" s="1" t="s">
        <v>8</v>
      </c>
      <c r="C250" s="2"/>
      <c r="D250" s="1" t="s">
        <v>9</v>
      </c>
      <c r="E250" s="23" t="s">
        <v>10</v>
      </c>
      <c r="F250" s="24"/>
      <c r="G250" s="25"/>
      <c r="H250" s="8" t="s">
        <v>130</v>
      </c>
      <c r="I250" s="26" t="s">
        <v>11</v>
      </c>
      <c r="J250" s="26"/>
      <c r="K250" s="26"/>
      <c r="L250" s="26"/>
      <c r="M250" s="27" t="s">
        <v>12</v>
      </c>
      <c r="N250" s="27"/>
      <c r="O250" s="27"/>
      <c r="P250" s="27"/>
    </row>
    <row r="251" spans="1:16">
      <c r="A251" s="2"/>
      <c r="B251" s="2"/>
      <c r="C251" s="2"/>
      <c r="D251" s="2"/>
      <c r="E251" s="2" t="s">
        <v>13</v>
      </c>
      <c r="F251" s="2" t="s">
        <v>14</v>
      </c>
      <c r="G251" s="2" t="s">
        <v>15</v>
      </c>
      <c r="H251" s="2"/>
      <c r="I251" s="2" t="s">
        <v>16</v>
      </c>
      <c r="J251" s="2" t="s">
        <v>17</v>
      </c>
      <c r="K251" s="2" t="s">
        <v>18</v>
      </c>
      <c r="L251" s="2" t="s">
        <v>19</v>
      </c>
      <c r="M251" s="2" t="s">
        <v>20</v>
      </c>
      <c r="N251" s="2" t="s">
        <v>21</v>
      </c>
      <c r="O251" s="2" t="s">
        <v>22</v>
      </c>
      <c r="P251" s="2" t="s">
        <v>23</v>
      </c>
    </row>
    <row r="252" spans="1:16">
      <c r="A252" s="2">
        <v>1</v>
      </c>
      <c r="B252" s="2">
        <v>2</v>
      </c>
      <c r="C252" s="2"/>
      <c r="D252" s="2">
        <v>3</v>
      </c>
      <c r="E252" s="2">
        <v>4</v>
      </c>
      <c r="F252" s="2">
        <v>5</v>
      </c>
      <c r="G252" s="2">
        <v>6</v>
      </c>
      <c r="H252" s="2">
        <v>7</v>
      </c>
      <c r="I252" s="2">
        <v>8</v>
      </c>
      <c r="J252" s="2">
        <v>9</v>
      </c>
      <c r="K252" s="2">
        <v>10</v>
      </c>
      <c r="L252" s="2">
        <v>11</v>
      </c>
      <c r="M252" s="2">
        <v>12</v>
      </c>
      <c r="N252" s="2">
        <v>13</v>
      </c>
      <c r="O252" s="2">
        <v>14</v>
      </c>
      <c r="P252" s="2">
        <v>15</v>
      </c>
    </row>
    <row r="253" spans="1:16">
      <c r="A253" s="2"/>
      <c r="B253" s="5" t="s">
        <v>157</v>
      </c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</row>
    <row r="254" spans="1:16">
      <c r="A254" s="2" t="s">
        <v>87</v>
      </c>
      <c r="B254" s="2" t="s">
        <v>88</v>
      </c>
      <c r="C254" s="2"/>
      <c r="D254" s="2">
        <v>180</v>
      </c>
      <c r="E254" s="2">
        <v>5</v>
      </c>
      <c r="F254" s="2">
        <v>4</v>
      </c>
      <c r="G254" s="2">
        <v>34</v>
      </c>
      <c r="H254" s="2">
        <v>192</v>
      </c>
      <c r="I254" s="2" t="s">
        <v>5</v>
      </c>
      <c r="J254" s="2">
        <v>9</v>
      </c>
      <c r="K254" s="2">
        <v>18</v>
      </c>
      <c r="L254" s="2" t="s">
        <v>5</v>
      </c>
      <c r="M254" s="2">
        <v>19</v>
      </c>
      <c r="N254" s="2">
        <v>123</v>
      </c>
      <c r="O254" s="2">
        <v>26</v>
      </c>
      <c r="P254" s="2">
        <v>2</v>
      </c>
    </row>
    <row r="255" spans="1:16">
      <c r="A255" s="2">
        <v>3</v>
      </c>
      <c r="B255" s="2" t="s">
        <v>55</v>
      </c>
      <c r="C255" s="2"/>
      <c r="D255" s="2">
        <v>40</v>
      </c>
      <c r="E255" s="2">
        <v>4</v>
      </c>
      <c r="F255" s="2">
        <v>6</v>
      </c>
      <c r="G255" s="2">
        <v>13</v>
      </c>
      <c r="H255" s="2">
        <v>124</v>
      </c>
      <c r="I255" s="2" t="s">
        <v>5</v>
      </c>
      <c r="J255" s="2" t="s">
        <v>5</v>
      </c>
      <c r="K255" s="2">
        <v>41</v>
      </c>
      <c r="L255" s="2" t="s">
        <v>5</v>
      </c>
      <c r="M255" s="2">
        <v>85</v>
      </c>
      <c r="N255" s="2">
        <v>69</v>
      </c>
      <c r="O255" s="2">
        <v>12</v>
      </c>
      <c r="P255" s="2">
        <v>1</v>
      </c>
    </row>
    <row r="256" spans="1:16">
      <c r="A256" s="2">
        <v>416</v>
      </c>
      <c r="B256" s="2" t="s">
        <v>114</v>
      </c>
      <c r="C256" s="2"/>
      <c r="D256" s="2">
        <v>180</v>
      </c>
      <c r="E256" s="2">
        <v>4</v>
      </c>
      <c r="F256" s="2">
        <v>3</v>
      </c>
      <c r="G256" s="2">
        <v>16</v>
      </c>
      <c r="H256" s="2">
        <v>107</v>
      </c>
      <c r="I256" s="2" t="s">
        <v>5</v>
      </c>
      <c r="J256" s="2">
        <v>1</v>
      </c>
      <c r="K256" s="2">
        <v>18</v>
      </c>
      <c r="L256" s="2" t="s">
        <v>5</v>
      </c>
      <c r="M256" s="2">
        <v>112</v>
      </c>
      <c r="N256" s="2">
        <v>93</v>
      </c>
      <c r="O256" s="2">
        <v>20</v>
      </c>
      <c r="P256" s="2">
        <v>1</v>
      </c>
    </row>
    <row r="257" spans="1:16">
      <c r="A257" s="2"/>
      <c r="B257" s="5" t="s">
        <v>94</v>
      </c>
      <c r="C257" s="5"/>
      <c r="D257" s="5">
        <f>SUM(D254:D256)</f>
        <v>400</v>
      </c>
      <c r="E257" s="5">
        <f t="shared" ref="E257:P257" si="32">SUM(E254:E256)</f>
        <v>13</v>
      </c>
      <c r="F257" s="5">
        <f t="shared" si="32"/>
        <v>13</v>
      </c>
      <c r="G257" s="5">
        <f t="shared" si="32"/>
        <v>63</v>
      </c>
      <c r="H257" s="5">
        <f t="shared" si="32"/>
        <v>423</v>
      </c>
      <c r="I257" s="5">
        <f t="shared" si="32"/>
        <v>0</v>
      </c>
      <c r="J257" s="5">
        <f t="shared" si="32"/>
        <v>10</v>
      </c>
      <c r="K257" s="5">
        <f t="shared" si="32"/>
        <v>77</v>
      </c>
      <c r="L257" s="5">
        <f t="shared" si="32"/>
        <v>0</v>
      </c>
      <c r="M257" s="5">
        <f t="shared" si="32"/>
        <v>216</v>
      </c>
      <c r="N257" s="5">
        <f t="shared" si="32"/>
        <v>285</v>
      </c>
      <c r="O257" s="5">
        <f t="shared" si="32"/>
        <v>58</v>
      </c>
      <c r="P257" s="5">
        <f t="shared" si="32"/>
        <v>4</v>
      </c>
    </row>
    <row r="258" spans="1:16">
      <c r="A258" s="2"/>
      <c r="B258" s="5" t="s">
        <v>28</v>
      </c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</row>
    <row r="259" spans="1:16">
      <c r="A259" s="2">
        <v>0</v>
      </c>
      <c r="B259" s="2" t="s">
        <v>29</v>
      </c>
      <c r="C259" s="2"/>
      <c r="D259" s="5">
        <v>150</v>
      </c>
      <c r="E259" s="5">
        <v>6</v>
      </c>
      <c r="F259" s="5">
        <v>4</v>
      </c>
      <c r="G259" s="5">
        <v>9</v>
      </c>
      <c r="H259" s="5">
        <v>85</v>
      </c>
      <c r="I259" s="5">
        <v>0</v>
      </c>
      <c r="J259" s="5">
        <v>1</v>
      </c>
      <c r="K259" s="5">
        <v>15</v>
      </c>
      <c r="L259" s="5">
        <v>0</v>
      </c>
      <c r="M259" s="5">
        <v>186</v>
      </c>
      <c r="N259" s="5">
        <v>142</v>
      </c>
      <c r="O259" s="5">
        <v>22</v>
      </c>
      <c r="P259" s="5">
        <v>0</v>
      </c>
    </row>
    <row r="260" spans="1:16">
      <c r="A260" s="2"/>
      <c r="B260" s="5" t="s">
        <v>30</v>
      </c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</row>
    <row r="261" spans="1:16">
      <c r="A261" s="2">
        <v>10</v>
      </c>
      <c r="B261" s="2" t="s">
        <v>56</v>
      </c>
      <c r="C261" s="2"/>
      <c r="D261" s="2">
        <v>60</v>
      </c>
      <c r="E261" s="2">
        <v>2</v>
      </c>
      <c r="F261" s="2" t="s">
        <v>5</v>
      </c>
      <c r="G261" s="2">
        <v>4</v>
      </c>
      <c r="H261" s="2">
        <v>24</v>
      </c>
      <c r="I261" s="2" t="s">
        <v>5</v>
      </c>
      <c r="J261" s="2">
        <v>6</v>
      </c>
      <c r="K261" s="2" t="s">
        <v>5</v>
      </c>
      <c r="L261" s="2" t="s">
        <v>5</v>
      </c>
      <c r="M261" s="2">
        <v>12</v>
      </c>
      <c r="N261" s="2">
        <v>37</v>
      </c>
      <c r="O261" s="2">
        <v>13</v>
      </c>
      <c r="P261" s="2" t="s">
        <v>5</v>
      </c>
    </row>
    <row r="262" spans="1:16">
      <c r="A262" s="2">
        <v>86</v>
      </c>
      <c r="B262" s="2" t="s">
        <v>89</v>
      </c>
      <c r="C262" s="2"/>
      <c r="D262" s="2">
        <v>230</v>
      </c>
      <c r="E262" s="2">
        <v>2</v>
      </c>
      <c r="F262" s="2">
        <v>3</v>
      </c>
      <c r="G262" s="2">
        <v>9</v>
      </c>
      <c r="H262" s="2">
        <v>124</v>
      </c>
      <c r="I262" s="2" t="s">
        <v>5</v>
      </c>
      <c r="J262" s="2">
        <v>22</v>
      </c>
      <c r="K262" s="2">
        <v>21</v>
      </c>
      <c r="L262" s="2" t="s">
        <v>5</v>
      </c>
      <c r="M262" s="2">
        <v>25</v>
      </c>
      <c r="N262" s="2">
        <v>25</v>
      </c>
      <c r="O262" s="2">
        <v>25</v>
      </c>
      <c r="P262" s="2">
        <v>2</v>
      </c>
    </row>
    <row r="263" spans="1:16">
      <c r="A263" s="2">
        <v>260</v>
      </c>
      <c r="B263" s="2" t="s">
        <v>70</v>
      </c>
      <c r="C263" s="2"/>
      <c r="D263" s="2">
        <v>80</v>
      </c>
      <c r="E263" s="2">
        <v>8</v>
      </c>
      <c r="F263" s="2">
        <v>11</v>
      </c>
      <c r="G263" s="2">
        <v>3</v>
      </c>
      <c r="H263" s="2">
        <v>90</v>
      </c>
      <c r="I263" s="2" t="s">
        <v>5</v>
      </c>
      <c r="J263" s="2">
        <v>1</v>
      </c>
      <c r="K263" s="2">
        <v>24</v>
      </c>
      <c r="L263" s="2" t="s">
        <v>5</v>
      </c>
      <c r="M263" s="2">
        <v>37</v>
      </c>
      <c r="N263" s="2">
        <v>117</v>
      </c>
      <c r="O263" s="2">
        <v>17</v>
      </c>
      <c r="P263" s="2" t="s">
        <v>5</v>
      </c>
    </row>
    <row r="264" spans="1:16">
      <c r="A264" s="2">
        <v>332</v>
      </c>
      <c r="B264" s="2" t="s">
        <v>90</v>
      </c>
      <c r="C264" s="2"/>
      <c r="D264" s="2">
        <v>150</v>
      </c>
      <c r="E264" s="2">
        <v>4</v>
      </c>
      <c r="F264" s="2">
        <v>4</v>
      </c>
      <c r="G264" s="2">
        <v>37</v>
      </c>
      <c r="H264" s="2">
        <v>196</v>
      </c>
      <c r="I264" s="2" t="s">
        <v>5</v>
      </c>
      <c r="J264" s="2" t="s">
        <v>5</v>
      </c>
      <c r="K264" s="2">
        <v>27</v>
      </c>
      <c r="L264" s="2" t="s">
        <v>5</v>
      </c>
      <c r="M264" s="2">
        <v>7</v>
      </c>
      <c r="N264" s="2">
        <v>83</v>
      </c>
      <c r="O264" s="2">
        <v>27</v>
      </c>
      <c r="P264" s="2">
        <v>1</v>
      </c>
    </row>
    <row r="265" spans="1:16">
      <c r="A265" s="2">
        <v>366</v>
      </c>
      <c r="B265" s="2" t="s">
        <v>82</v>
      </c>
      <c r="C265" s="2"/>
      <c r="D265" s="2">
        <v>20</v>
      </c>
      <c r="E265" s="2">
        <v>0</v>
      </c>
      <c r="F265" s="2">
        <v>1</v>
      </c>
      <c r="G265" s="2">
        <v>2</v>
      </c>
      <c r="H265" s="2">
        <v>24</v>
      </c>
      <c r="I265" s="2" t="s">
        <v>5</v>
      </c>
      <c r="J265" s="2" t="s">
        <v>5</v>
      </c>
      <c r="K265" s="2" t="s">
        <v>5</v>
      </c>
      <c r="L265" s="2" t="s">
        <v>5</v>
      </c>
      <c r="M265" s="2" t="s">
        <v>5</v>
      </c>
      <c r="N265" s="2" t="s">
        <v>5</v>
      </c>
      <c r="O265" s="2" t="s">
        <v>5</v>
      </c>
      <c r="P265" s="2" t="s">
        <v>5</v>
      </c>
    </row>
    <row r="266" spans="1:16">
      <c r="A266" s="2">
        <v>1</v>
      </c>
      <c r="B266" s="2" t="s">
        <v>35</v>
      </c>
      <c r="C266" s="2"/>
      <c r="D266" s="2">
        <v>20</v>
      </c>
      <c r="E266" s="2">
        <v>1</v>
      </c>
      <c r="F266" s="2" t="s">
        <v>5</v>
      </c>
      <c r="G266" s="2">
        <v>10</v>
      </c>
      <c r="H266" s="2">
        <v>47</v>
      </c>
      <c r="I266" s="2" t="s">
        <v>5</v>
      </c>
      <c r="J266" s="2" t="s">
        <v>5</v>
      </c>
      <c r="K266" s="2" t="s">
        <v>5</v>
      </c>
      <c r="L266" s="2" t="s">
        <v>5</v>
      </c>
      <c r="M266" s="2">
        <v>8</v>
      </c>
      <c r="N266" s="2">
        <v>26</v>
      </c>
      <c r="O266" s="2">
        <v>6</v>
      </c>
      <c r="P266" s="2" t="s">
        <v>5</v>
      </c>
    </row>
    <row r="267" spans="1:16">
      <c r="A267" s="2">
        <v>2</v>
      </c>
      <c r="B267" s="2" t="s">
        <v>36</v>
      </c>
      <c r="C267" s="2"/>
      <c r="D267" s="2">
        <v>40</v>
      </c>
      <c r="E267" s="2">
        <v>1</v>
      </c>
      <c r="F267" s="2">
        <v>1</v>
      </c>
      <c r="G267" s="2">
        <v>8</v>
      </c>
      <c r="H267" s="2">
        <v>40</v>
      </c>
      <c r="I267" s="2" t="s">
        <v>5</v>
      </c>
      <c r="J267" s="2" t="s">
        <v>5</v>
      </c>
      <c r="K267" s="2" t="s">
        <v>5</v>
      </c>
      <c r="L267" s="2" t="s">
        <v>5</v>
      </c>
      <c r="M267" s="2">
        <v>19</v>
      </c>
      <c r="N267" s="2">
        <v>63</v>
      </c>
      <c r="O267" s="2">
        <v>20</v>
      </c>
      <c r="P267" s="2">
        <v>2</v>
      </c>
    </row>
    <row r="268" spans="1:16">
      <c r="A268" s="2">
        <v>5</v>
      </c>
      <c r="B268" s="2" t="s">
        <v>41</v>
      </c>
      <c r="C268" s="2"/>
      <c r="D268" s="2">
        <v>180</v>
      </c>
      <c r="E268" s="2">
        <v>1</v>
      </c>
      <c r="F268" s="2" t="s">
        <v>5</v>
      </c>
      <c r="G268" s="2">
        <v>18</v>
      </c>
      <c r="H268" s="2">
        <v>83</v>
      </c>
      <c r="I268" s="2" t="s">
        <v>5</v>
      </c>
      <c r="J268" s="2">
        <v>4</v>
      </c>
      <c r="K268" s="2" t="s">
        <v>5</v>
      </c>
      <c r="L268" s="2" t="s">
        <v>5</v>
      </c>
      <c r="M268" s="2">
        <v>7</v>
      </c>
      <c r="N268" s="2">
        <v>13</v>
      </c>
      <c r="O268" s="2">
        <v>11</v>
      </c>
      <c r="P268" s="2">
        <v>3</v>
      </c>
    </row>
    <row r="269" spans="1:16">
      <c r="A269" s="2"/>
      <c r="B269" s="5" t="s">
        <v>94</v>
      </c>
      <c r="C269" s="5"/>
      <c r="D269" s="5">
        <f>SUM(D261:D268)</f>
        <v>780</v>
      </c>
      <c r="E269" s="5">
        <f t="shared" ref="E269:P269" si="33">SUM(E261:E268)</f>
        <v>19</v>
      </c>
      <c r="F269" s="5">
        <f t="shared" si="33"/>
        <v>20</v>
      </c>
      <c r="G269" s="5">
        <f t="shared" si="33"/>
        <v>91</v>
      </c>
      <c r="H269" s="5">
        <f t="shared" si="33"/>
        <v>628</v>
      </c>
      <c r="I269" s="5">
        <f t="shared" si="33"/>
        <v>0</v>
      </c>
      <c r="J269" s="5">
        <f t="shared" si="33"/>
        <v>33</v>
      </c>
      <c r="K269" s="5">
        <f t="shared" si="33"/>
        <v>72</v>
      </c>
      <c r="L269" s="5">
        <f t="shared" si="33"/>
        <v>0</v>
      </c>
      <c r="M269" s="5">
        <f t="shared" si="33"/>
        <v>115</v>
      </c>
      <c r="N269" s="5">
        <f t="shared" si="33"/>
        <v>364</v>
      </c>
      <c r="O269" s="5">
        <f t="shared" si="33"/>
        <v>119</v>
      </c>
      <c r="P269" s="5">
        <f t="shared" si="33"/>
        <v>8</v>
      </c>
    </row>
    <row r="270" spans="1:16">
      <c r="A270" s="2"/>
      <c r="B270" s="5" t="s">
        <v>38</v>
      </c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</row>
    <row r="271" spans="1:16">
      <c r="A271" s="2">
        <v>389</v>
      </c>
      <c r="B271" s="2" t="s">
        <v>39</v>
      </c>
      <c r="C271" s="2"/>
      <c r="D271" s="2">
        <v>70</v>
      </c>
      <c r="E271" s="2" t="s">
        <v>5</v>
      </c>
      <c r="F271" s="2" t="s">
        <v>5</v>
      </c>
      <c r="G271" s="2">
        <v>9</v>
      </c>
      <c r="H271" s="2">
        <v>42</v>
      </c>
      <c r="I271" s="2" t="s">
        <v>5</v>
      </c>
      <c r="J271" s="2">
        <v>5</v>
      </c>
      <c r="K271" s="2" t="s">
        <v>5</v>
      </c>
      <c r="L271" s="2" t="s">
        <v>5</v>
      </c>
      <c r="M271" s="2">
        <v>19</v>
      </c>
      <c r="N271" s="2">
        <v>16</v>
      </c>
      <c r="O271" s="2">
        <v>12</v>
      </c>
      <c r="P271" s="2">
        <v>2</v>
      </c>
    </row>
    <row r="272" spans="1:16">
      <c r="A272" s="2">
        <v>219</v>
      </c>
      <c r="B272" s="2" t="s">
        <v>165</v>
      </c>
      <c r="C272" s="2"/>
      <c r="D272" s="2">
        <v>150</v>
      </c>
      <c r="E272" s="2">
        <v>6</v>
      </c>
      <c r="F272" s="2">
        <v>3</v>
      </c>
      <c r="G272" s="2">
        <v>37</v>
      </c>
      <c r="H272" s="2">
        <v>163</v>
      </c>
      <c r="I272" s="2"/>
      <c r="J272" s="2" t="s">
        <v>5</v>
      </c>
      <c r="K272" s="2">
        <v>15</v>
      </c>
      <c r="L272" s="2" t="s">
        <v>5</v>
      </c>
      <c r="M272" s="2">
        <v>5</v>
      </c>
      <c r="N272" s="2">
        <v>38</v>
      </c>
      <c r="O272" s="2">
        <v>22</v>
      </c>
      <c r="P272" s="2">
        <v>1</v>
      </c>
    </row>
    <row r="273" spans="1:16">
      <c r="A273" s="2">
        <v>411</v>
      </c>
      <c r="B273" s="2" t="s">
        <v>27</v>
      </c>
      <c r="C273" s="2"/>
      <c r="D273" s="2">
        <v>180</v>
      </c>
      <c r="E273" s="2" t="s">
        <v>5</v>
      </c>
      <c r="F273" s="2" t="s">
        <v>5</v>
      </c>
      <c r="G273" s="2">
        <v>10</v>
      </c>
      <c r="H273" s="2">
        <v>40</v>
      </c>
      <c r="I273" s="2" t="s">
        <v>5</v>
      </c>
      <c r="J273" s="2" t="s">
        <v>5</v>
      </c>
      <c r="K273" s="2" t="s">
        <v>5</v>
      </c>
      <c r="L273" s="2" t="s">
        <v>5</v>
      </c>
      <c r="M273" s="2">
        <v>9</v>
      </c>
      <c r="N273" s="2">
        <v>15</v>
      </c>
      <c r="O273" s="2">
        <v>8</v>
      </c>
      <c r="P273" s="2">
        <v>2</v>
      </c>
    </row>
    <row r="274" spans="1:16">
      <c r="A274" s="2"/>
      <c r="B274" s="5" t="s">
        <v>94</v>
      </c>
      <c r="C274" s="5"/>
      <c r="D274" s="5">
        <f>SUM(D271:D273)</f>
        <v>400</v>
      </c>
      <c r="E274" s="5">
        <f t="shared" ref="E274:P274" si="34">SUM(E271:E273)</f>
        <v>6</v>
      </c>
      <c r="F274" s="5">
        <f t="shared" si="34"/>
        <v>3</v>
      </c>
      <c r="G274" s="5">
        <f t="shared" si="34"/>
        <v>56</v>
      </c>
      <c r="H274" s="5">
        <f t="shared" si="34"/>
        <v>245</v>
      </c>
      <c r="I274" s="5">
        <f t="shared" si="34"/>
        <v>0</v>
      </c>
      <c r="J274" s="5">
        <f t="shared" si="34"/>
        <v>5</v>
      </c>
      <c r="K274" s="5">
        <f t="shared" si="34"/>
        <v>15</v>
      </c>
      <c r="L274" s="5">
        <f t="shared" si="34"/>
        <v>0</v>
      </c>
      <c r="M274" s="5">
        <f t="shared" si="34"/>
        <v>33</v>
      </c>
      <c r="N274" s="5">
        <f t="shared" si="34"/>
        <v>69</v>
      </c>
      <c r="O274" s="5">
        <f t="shared" si="34"/>
        <v>42</v>
      </c>
      <c r="P274" s="5">
        <f t="shared" si="34"/>
        <v>5</v>
      </c>
    </row>
    <row r="275" spans="1:16">
      <c r="A275" s="2"/>
      <c r="B275" s="5" t="s">
        <v>95</v>
      </c>
      <c r="C275" s="5"/>
      <c r="D275" s="5">
        <f>D257+D259+D269+D274</f>
        <v>1730</v>
      </c>
      <c r="E275" s="5">
        <f t="shared" ref="E275:P275" si="35">E257+E259+E269+E274</f>
        <v>44</v>
      </c>
      <c r="F275" s="5">
        <f t="shared" si="35"/>
        <v>40</v>
      </c>
      <c r="G275" s="5">
        <f t="shared" si="35"/>
        <v>219</v>
      </c>
      <c r="H275" s="5">
        <f t="shared" si="35"/>
        <v>1381</v>
      </c>
      <c r="I275" s="5">
        <f t="shared" si="35"/>
        <v>0</v>
      </c>
      <c r="J275" s="5">
        <f t="shared" si="35"/>
        <v>49</v>
      </c>
      <c r="K275" s="5">
        <f t="shared" si="35"/>
        <v>179</v>
      </c>
      <c r="L275" s="5">
        <f t="shared" si="35"/>
        <v>0</v>
      </c>
      <c r="M275" s="5">
        <f t="shared" si="35"/>
        <v>550</v>
      </c>
      <c r="N275" s="5">
        <f t="shared" si="35"/>
        <v>860</v>
      </c>
      <c r="O275" s="5">
        <f t="shared" si="35"/>
        <v>241</v>
      </c>
      <c r="P275" s="5">
        <f t="shared" si="35"/>
        <v>17</v>
      </c>
    </row>
    <row r="276" spans="1:16">
      <c r="A276" s="4"/>
      <c r="B276" s="9"/>
      <c r="C276" s="9"/>
      <c r="D276" s="9"/>
      <c r="E276" s="9"/>
      <c r="F276" s="9"/>
      <c r="G276" s="9"/>
      <c r="H276" s="9"/>
      <c r="I276" s="9"/>
      <c r="J276" s="9"/>
      <c r="K276" s="9"/>
      <c r="L276" s="9"/>
      <c r="M276" s="9"/>
      <c r="N276" s="9"/>
      <c r="O276" s="9"/>
      <c r="P276" s="9"/>
    </row>
    <row r="277" spans="1:16">
      <c r="A277" s="4"/>
      <c r="B277" s="9"/>
      <c r="C277" s="9"/>
      <c r="D277" s="9"/>
      <c r="E277" s="9"/>
      <c r="F277" s="9"/>
      <c r="G277" s="9"/>
      <c r="H277" s="9"/>
      <c r="I277" s="9"/>
      <c r="J277" s="9"/>
      <c r="K277" s="9"/>
      <c r="L277" s="9"/>
      <c r="M277" s="9"/>
      <c r="N277" s="9"/>
      <c r="O277" s="9"/>
      <c r="P277" s="9"/>
    </row>
    <row r="278" spans="1:16">
      <c r="A278" s="4"/>
      <c r="B278" s="9"/>
      <c r="C278" s="9"/>
      <c r="D278" s="9"/>
      <c r="E278" s="9"/>
      <c r="F278" s="9"/>
      <c r="G278" s="9"/>
      <c r="H278" s="9"/>
      <c r="I278" s="9"/>
      <c r="J278" s="9"/>
      <c r="K278" s="9"/>
      <c r="L278" s="9"/>
      <c r="M278" s="9"/>
      <c r="N278" s="9"/>
      <c r="O278" s="9"/>
      <c r="P278" s="9"/>
    </row>
    <row r="279" spans="1:16">
      <c r="B279" t="s">
        <v>1</v>
      </c>
      <c r="C279" t="s">
        <v>68</v>
      </c>
    </row>
    <row r="280" spans="1:16">
      <c r="B280" t="s">
        <v>3</v>
      </c>
      <c r="C280" t="s">
        <v>74</v>
      </c>
    </row>
    <row r="281" spans="1:16" ht="45" customHeight="1">
      <c r="A281" s="2" t="s">
        <v>7</v>
      </c>
      <c r="B281" s="1" t="s">
        <v>8</v>
      </c>
      <c r="C281" s="2"/>
      <c r="D281" s="1" t="s">
        <v>9</v>
      </c>
      <c r="E281" s="23" t="s">
        <v>10</v>
      </c>
      <c r="F281" s="24"/>
      <c r="G281" s="25"/>
      <c r="H281" s="8" t="s">
        <v>130</v>
      </c>
      <c r="I281" s="26" t="s">
        <v>11</v>
      </c>
      <c r="J281" s="26"/>
      <c r="K281" s="26"/>
      <c r="L281" s="26"/>
      <c r="M281" s="27" t="s">
        <v>12</v>
      </c>
      <c r="N281" s="27"/>
      <c r="O281" s="27"/>
      <c r="P281" s="27"/>
    </row>
    <row r="282" spans="1:16">
      <c r="A282" s="2"/>
      <c r="B282" s="2"/>
      <c r="C282" s="2"/>
      <c r="D282" s="2"/>
      <c r="E282" s="2" t="s">
        <v>13</v>
      </c>
      <c r="F282" s="2" t="s">
        <v>14</v>
      </c>
      <c r="G282" s="2" t="s">
        <v>15</v>
      </c>
      <c r="H282" s="2"/>
      <c r="I282" s="2" t="s">
        <v>16</v>
      </c>
      <c r="J282" s="2" t="s">
        <v>17</v>
      </c>
      <c r="K282" s="2" t="s">
        <v>18</v>
      </c>
      <c r="L282" s="2" t="s">
        <v>19</v>
      </c>
      <c r="M282" s="2" t="s">
        <v>20</v>
      </c>
      <c r="N282" s="2" t="s">
        <v>21</v>
      </c>
      <c r="O282" s="2" t="s">
        <v>22</v>
      </c>
      <c r="P282" s="2" t="s">
        <v>23</v>
      </c>
    </row>
    <row r="283" spans="1:16">
      <c r="A283" s="2">
        <v>1</v>
      </c>
      <c r="B283" s="2">
        <v>2</v>
      </c>
      <c r="C283" s="2"/>
      <c r="D283" s="2">
        <v>3</v>
      </c>
      <c r="E283" s="2">
        <v>4</v>
      </c>
      <c r="F283" s="2">
        <v>5</v>
      </c>
      <c r="G283" s="2">
        <v>6</v>
      </c>
      <c r="H283" s="2">
        <v>7</v>
      </c>
      <c r="I283" s="2">
        <v>8</v>
      </c>
      <c r="J283" s="2">
        <v>9</v>
      </c>
      <c r="K283" s="2">
        <v>10</v>
      </c>
      <c r="L283" s="2">
        <v>11</v>
      </c>
      <c r="M283" s="2">
        <v>12</v>
      </c>
      <c r="N283" s="2">
        <v>13</v>
      </c>
      <c r="O283" s="2">
        <v>14</v>
      </c>
      <c r="P283" s="2">
        <v>15</v>
      </c>
    </row>
    <row r="284" spans="1:16">
      <c r="A284" s="2"/>
      <c r="B284" s="5" t="s">
        <v>24</v>
      </c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</row>
    <row r="285" spans="1:16">
      <c r="A285" s="2">
        <v>182</v>
      </c>
      <c r="B285" s="2" t="s">
        <v>43</v>
      </c>
      <c r="C285" s="2"/>
      <c r="D285" s="2">
        <v>180</v>
      </c>
      <c r="E285" s="2">
        <v>4</v>
      </c>
      <c r="F285" s="2">
        <v>4</v>
      </c>
      <c r="G285" s="2">
        <v>32</v>
      </c>
      <c r="H285" s="2">
        <v>177</v>
      </c>
      <c r="I285" s="2" t="s">
        <v>5</v>
      </c>
      <c r="J285" s="2">
        <v>1</v>
      </c>
      <c r="K285" s="2">
        <v>18</v>
      </c>
      <c r="L285" s="2" t="s">
        <v>5</v>
      </c>
      <c r="M285" s="2">
        <v>10</v>
      </c>
      <c r="N285" s="2">
        <v>35</v>
      </c>
      <c r="O285" s="2">
        <v>7</v>
      </c>
      <c r="P285" s="2" t="s">
        <v>5</v>
      </c>
    </row>
    <row r="286" spans="1:16">
      <c r="A286" s="2">
        <v>2</v>
      </c>
      <c r="B286" s="2" t="s">
        <v>44</v>
      </c>
      <c r="C286" s="2"/>
      <c r="D286" s="2">
        <v>45</v>
      </c>
      <c r="E286" s="2">
        <v>2</v>
      </c>
      <c r="F286" s="2">
        <v>3</v>
      </c>
      <c r="G286" s="2">
        <v>23</v>
      </c>
      <c r="H286" s="2">
        <v>128</v>
      </c>
      <c r="I286" s="2" t="s">
        <v>5</v>
      </c>
      <c r="J286" s="2" t="s">
        <v>5</v>
      </c>
      <c r="K286" s="2">
        <v>16</v>
      </c>
      <c r="L286" s="2" t="s">
        <v>5</v>
      </c>
      <c r="M286" s="2">
        <v>9</v>
      </c>
      <c r="N286" s="2">
        <v>24</v>
      </c>
      <c r="O286" s="2">
        <v>9</v>
      </c>
      <c r="P286" s="2">
        <v>1</v>
      </c>
    </row>
    <row r="287" spans="1:16">
      <c r="A287" s="2">
        <v>414</v>
      </c>
      <c r="B287" s="2" t="s">
        <v>156</v>
      </c>
      <c r="C287" s="2"/>
      <c r="D287" s="2">
        <v>180</v>
      </c>
      <c r="E287" s="2">
        <v>3</v>
      </c>
      <c r="F287" s="2">
        <v>2</v>
      </c>
      <c r="G287" s="2">
        <v>14</v>
      </c>
      <c r="H287" s="2">
        <v>91</v>
      </c>
      <c r="I287" s="2" t="s">
        <v>5</v>
      </c>
      <c r="J287" s="2">
        <v>1</v>
      </c>
      <c r="K287" s="2">
        <v>18</v>
      </c>
      <c r="L287" s="2" t="s">
        <v>5</v>
      </c>
      <c r="M287" s="2">
        <v>110</v>
      </c>
      <c r="N287" s="2">
        <v>83</v>
      </c>
      <c r="O287" s="2">
        <v>14</v>
      </c>
      <c r="P287" s="2" t="s">
        <v>5</v>
      </c>
    </row>
    <row r="288" spans="1:16">
      <c r="A288" s="2"/>
      <c r="B288" s="5" t="s">
        <v>94</v>
      </c>
      <c r="C288" s="5"/>
      <c r="D288" s="5">
        <f>SUM(D285:D287)</f>
        <v>405</v>
      </c>
      <c r="E288" s="5">
        <f t="shared" ref="E288:P288" si="36">SUM(E285:E287)</f>
        <v>9</v>
      </c>
      <c r="F288" s="5">
        <f t="shared" si="36"/>
        <v>9</v>
      </c>
      <c r="G288" s="5">
        <f t="shared" si="36"/>
        <v>69</v>
      </c>
      <c r="H288" s="5">
        <f t="shared" si="36"/>
        <v>396</v>
      </c>
      <c r="I288" s="5">
        <f t="shared" si="36"/>
        <v>0</v>
      </c>
      <c r="J288" s="5">
        <f t="shared" si="36"/>
        <v>2</v>
      </c>
      <c r="K288" s="5">
        <f t="shared" si="36"/>
        <v>52</v>
      </c>
      <c r="L288" s="5">
        <f t="shared" si="36"/>
        <v>0</v>
      </c>
      <c r="M288" s="5">
        <f t="shared" si="36"/>
        <v>129</v>
      </c>
      <c r="N288" s="5">
        <f t="shared" si="36"/>
        <v>142</v>
      </c>
      <c r="O288" s="5">
        <f t="shared" si="36"/>
        <v>30</v>
      </c>
      <c r="P288" s="5">
        <f t="shared" si="36"/>
        <v>1</v>
      </c>
    </row>
    <row r="289" spans="1:16">
      <c r="A289" s="2"/>
      <c r="B289" s="5" t="s">
        <v>28</v>
      </c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</row>
    <row r="290" spans="1:16">
      <c r="A290" s="2">
        <v>389</v>
      </c>
      <c r="B290" s="2" t="s">
        <v>39</v>
      </c>
      <c r="C290" s="2"/>
      <c r="D290" s="5">
        <v>100</v>
      </c>
      <c r="E290" s="5">
        <v>1</v>
      </c>
      <c r="F290" s="5">
        <v>0</v>
      </c>
      <c r="G290" s="5">
        <v>7</v>
      </c>
      <c r="H290" s="5">
        <v>38</v>
      </c>
      <c r="I290" s="5">
        <v>0</v>
      </c>
      <c r="J290" s="5">
        <v>38</v>
      </c>
      <c r="K290" s="5">
        <v>0</v>
      </c>
      <c r="L290" s="5">
        <v>0</v>
      </c>
      <c r="M290" s="5">
        <v>11</v>
      </c>
      <c r="N290" s="5">
        <v>17</v>
      </c>
      <c r="O290" s="5">
        <v>12</v>
      </c>
      <c r="P290" s="5">
        <v>0</v>
      </c>
    </row>
    <row r="291" spans="1:16">
      <c r="A291" s="2"/>
      <c r="B291" s="5" t="s">
        <v>30</v>
      </c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</row>
    <row r="292" spans="1:16">
      <c r="A292" s="2">
        <v>2</v>
      </c>
      <c r="B292" s="2" t="s">
        <v>153</v>
      </c>
      <c r="C292" s="2"/>
      <c r="D292" s="2">
        <v>60</v>
      </c>
      <c r="E292" s="2" t="s">
        <v>5</v>
      </c>
      <c r="F292" s="2" t="s">
        <v>5</v>
      </c>
      <c r="G292" s="2">
        <v>2</v>
      </c>
      <c r="H292" s="2">
        <v>8</v>
      </c>
      <c r="I292" s="2" t="s">
        <v>5</v>
      </c>
      <c r="J292" s="2">
        <v>6</v>
      </c>
      <c r="K292" s="2" t="s">
        <v>5</v>
      </c>
      <c r="L292" s="2" t="s">
        <v>5</v>
      </c>
      <c r="M292" s="2">
        <v>14</v>
      </c>
      <c r="N292" s="2">
        <v>25</v>
      </c>
      <c r="O292" s="2">
        <v>8</v>
      </c>
      <c r="P292" s="2" t="s">
        <v>5</v>
      </c>
    </row>
    <row r="293" spans="1:16">
      <c r="A293" s="2">
        <v>94</v>
      </c>
      <c r="B293" s="2" t="s">
        <v>158</v>
      </c>
      <c r="C293" s="2"/>
      <c r="D293" s="2">
        <v>240</v>
      </c>
      <c r="E293" s="2">
        <v>5</v>
      </c>
      <c r="F293" s="2">
        <v>7</v>
      </c>
      <c r="G293" s="2">
        <v>23</v>
      </c>
      <c r="H293" s="2">
        <v>126</v>
      </c>
      <c r="I293" s="2" t="s">
        <v>5</v>
      </c>
      <c r="J293" s="2">
        <v>11</v>
      </c>
      <c r="K293" s="2" t="s">
        <v>5</v>
      </c>
      <c r="L293" s="2" t="s">
        <v>5</v>
      </c>
      <c r="M293" s="2">
        <v>57</v>
      </c>
      <c r="N293" s="2">
        <v>191</v>
      </c>
      <c r="O293" s="2">
        <v>52</v>
      </c>
      <c r="P293" s="2">
        <v>3</v>
      </c>
    </row>
    <row r="294" spans="1:16">
      <c r="A294" s="2">
        <v>294</v>
      </c>
      <c r="B294" s="2" t="s">
        <v>93</v>
      </c>
      <c r="C294" s="2"/>
      <c r="D294" s="2">
        <v>80</v>
      </c>
      <c r="E294" s="2">
        <v>10</v>
      </c>
      <c r="F294" s="2">
        <v>8</v>
      </c>
      <c r="G294" s="2">
        <v>2</v>
      </c>
      <c r="H294" s="2">
        <v>124</v>
      </c>
      <c r="I294" s="2" t="s">
        <v>5</v>
      </c>
      <c r="J294" s="2" t="s">
        <v>5</v>
      </c>
      <c r="K294" s="2">
        <v>15</v>
      </c>
      <c r="L294" s="2" t="s">
        <v>5</v>
      </c>
      <c r="M294" s="2">
        <v>15</v>
      </c>
      <c r="N294" s="2">
        <v>62</v>
      </c>
      <c r="O294" s="2">
        <v>14</v>
      </c>
      <c r="P294" s="2">
        <v>1</v>
      </c>
    </row>
    <row r="295" spans="1:16">
      <c r="A295" s="2">
        <v>339</v>
      </c>
      <c r="B295" s="2" t="s">
        <v>71</v>
      </c>
      <c r="C295" s="2"/>
      <c r="D295" s="2">
        <v>180</v>
      </c>
      <c r="E295" s="2">
        <v>3</v>
      </c>
      <c r="F295" s="2">
        <v>6</v>
      </c>
      <c r="G295" s="2">
        <v>26</v>
      </c>
      <c r="H295" s="2">
        <v>175</v>
      </c>
      <c r="I295" s="2" t="s">
        <v>5</v>
      </c>
      <c r="J295" s="2">
        <v>31</v>
      </c>
      <c r="K295" s="2">
        <v>31</v>
      </c>
      <c r="L295" s="2" t="s">
        <v>5</v>
      </c>
      <c r="M295" s="2">
        <v>89</v>
      </c>
      <c r="N295" s="2">
        <v>124</v>
      </c>
      <c r="O295" s="2">
        <v>42</v>
      </c>
      <c r="P295" s="2">
        <v>2</v>
      </c>
    </row>
    <row r="296" spans="1:16">
      <c r="A296" s="2">
        <v>1</v>
      </c>
      <c r="B296" s="2" t="s">
        <v>35</v>
      </c>
      <c r="C296" s="2"/>
      <c r="D296" s="2">
        <v>30</v>
      </c>
      <c r="E296" s="2">
        <v>2</v>
      </c>
      <c r="F296" s="2" t="s">
        <v>5</v>
      </c>
      <c r="G296" s="2">
        <v>15</v>
      </c>
      <c r="H296" s="2">
        <v>70</v>
      </c>
      <c r="I296" s="2" t="s">
        <v>5</v>
      </c>
      <c r="J296" s="2" t="s">
        <v>5</v>
      </c>
      <c r="K296" s="2" t="s">
        <v>5</v>
      </c>
      <c r="L296" s="2" t="s">
        <v>5</v>
      </c>
      <c r="M296" s="2">
        <v>6</v>
      </c>
      <c r="N296" s="2">
        <v>19</v>
      </c>
      <c r="O296" s="2">
        <v>4</v>
      </c>
      <c r="P296" s="2" t="s">
        <v>5</v>
      </c>
    </row>
    <row r="297" spans="1:16">
      <c r="A297" s="2">
        <v>2</v>
      </c>
      <c r="B297" s="2" t="s">
        <v>36</v>
      </c>
      <c r="C297" s="2"/>
      <c r="D297" s="2">
        <v>20</v>
      </c>
      <c r="E297" s="2">
        <v>1</v>
      </c>
      <c r="F297" s="2" t="s">
        <v>5</v>
      </c>
      <c r="G297" s="2">
        <v>8</v>
      </c>
      <c r="H297" s="2">
        <v>40</v>
      </c>
      <c r="I297" s="2" t="s">
        <v>5</v>
      </c>
      <c r="J297" s="2" t="s">
        <v>5</v>
      </c>
      <c r="K297" s="2" t="s">
        <v>5</v>
      </c>
      <c r="L297" s="2" t="s">
        <v>5</v>
      </c>
      <c r="M297" s="2">
        <v>9</v>
      </c>
      <c r="N297" s="2">
        <v>31</v>
      </c>
      <c r="O297" s="2">
        <v>10</v>
      </c>
      <c r="P297" s="2">
        <v>1</v>
      </c>
    </row>
    <row r="298" spans="1:16">
      <c r="A298" s="2">
        <v>394</v>
      </c>
      <c r="B298" s="2" t="s">
        <v>51</v>
      </c>
      <c r="C298" s="2"/>
      <c r="D298" s="2">
        <v>180</v>
      </c>
      <c r="E298" s="2" t="s">
        <v>5</v>
      </c>
      <c r="F298" s="2" t="s">
        <v>5</v>
      </c>
      <c r="G298" s="2">
        <v>22</v>
      </c>
      <c r="H298" s="2">
        <v>86</v>
      </c>
      <c r="I298" s="2" t="s">
        <v>5</v>
      </c>
      <c r="J298" s="2" t="s">
        <v>5</v>
      </c>
      <c r="K298" s="2" t="s">
        <v>5</v>
      </c>
      <c r="L298" s="2" t="s">
        <v>5</v>
      </c>
      <c r="M298" s="2">
        <v>15</v>
      </c>
      <c r="N298" s="2">
        <v>23</v>
      </c>
      <c r="O298" s="2">
        <v>8</v>
      </c>
      <c r="P298" s="2">
        <v>1</v>
      </c>
    </row>
    <row r="299" spans="1:16">
      <c r="A299" s="2"/>
      <c r="B299" s="5" t="s">
        <v>94</v>
      </c>
      <c r="C299" s="5"/>
      <c r="D299" s="5">
        <f>SUM(D292:D298)</f>
        <v>790</v>
      </c>
      <c r="E299" s="5">
        <f t="shared" ref="E299:P299" si="37">SUM(E292:E298)</f>
        <v>21</v>
      </c>
      <c r="F299" s="5">
        <f t="shared" si="37"/>
        <v>21</v>
      </c>
      <c r="G299" s="5">
        <f t="shared" si="37"/>
        <v>98</v>
      </c>
      <c r="H299" s="5">
        <f t="shared" si="37"/>
        <v>629</v>
      </c>
      <c r="I299" s="5">
        <f t="shared" si="37"/>
        <v>0</v>
      </c>
      <c r="J299" s="5">
        <f t="shared" si="37"/>
        <v>48</v>
      </c>
      <c r="K299" s="5">
        <f t="shared" si="37"/>
        <v>46</v>
      </c>
      <c r="L299" s="5">
        <f t="shared" si="37"/>
        <v>0</v>
      </c>
      <c r="M299" s="5">
        <f t="shared" si="37"/>
        <v>205</v>
      </c>
      <c r="N299" s="5">
        <f t="shared" si="37"/>
        <v>475</v>
      </c>
      <c r="O299" s="5">
        <f t="shared" si="37"/>
        <v>138</v>
      </c>
      <c r="P299" s="5">
        <f t="shared" si="37"/>
        <v>8</v>
      </c>
    </row>
    <row r="300" spans="1:16">
      <c r="A300" s="2"/>
      <c r="B300" s="5" t="s">
        <v>38</v>
      </c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</row>
    <row r="301" spans="1:16">
      <c r="A301" s="2">
        <v>0</v>
      </c>
      <c r="B301" s="2" t="s">
        <v>61</v>
      </c>
      <c r="C301" s="2"/>
      <c r="D301" s="2">
        <v>45</v>
      </c>
      <c r="E301" s="2">
        <v>3</v>
      </c>
      <c r="F301" s="2">
        <v>4</v>
      </c>
      <c r="G301" s="2">
        <v>3</v>
      </c>
      <c r="H301" s="2">
        <v>183</v>
      </c>
      <c r="I301" s="2" t="s">
        <v>5</v>
      </c>
      <c r="J301" s="2" t="s">
        <v>5</v>
      </c>
      <c r="K301" s="2">
        <v>10</v>
      </c>
      <c r="L301" s="2" t="s">
        <v>5</v>
      </c>
      <c r="M301" s="2">
        <v>12</v>
      </c>
      <c r="N301" s="2">
        <v>38</v>
      </c>
      <c r="O301" s="2">
        <v>13</v>
      </c>
      <c r="P301" s="2">
        <v>1</v>
      </c>
    </row>
    <row r="302" spans="1:16">
      <c r="A302" s="2">
        <v>394</v>
      </c>
      <c r="B302" s="2" t="s">
        <v>51</v>
      </c>
      <c r="C302" s="2"/>
      <c r="D302" s="2">
        <v>180</v>
      </c>
      <c r="E302" s="2"/>
      <c r="F302" s="2"/>
      <c r="G302" s="2">
        <v>22</v>
      </c>
      <c r="H302" s="2">
        <v>86</v>
      </c>
      <c r="I302" s="2" t="s">
        <v>5</v>
      </c>
      <c r="J302" s="2"/>
      <c r="K302" s="2"/>
      <c r="L302" s="2" t="s">
        <v>5</v>
      </c>
      <c r="M302" s="2">
        <v>15</v>
      </c>
      <c r="N302" s="2">
        <v>23</v>
      </c>
      <c r="O302" s="2">
        <v>8</v>
      </c>
      <c r="P302" s="2">
        <v>1</v>
      </c>
    </row>
    <row r="303" spans="1:16">
      <c r="A303" s="2"/>
      <c r="B303" s="5" t="s">
        <v>94</v>
      </c>
      <c r="C303" s="5"/>
      <c r="D303" s="5">
        <f>SUM(D301:D302)</f>
        <v>225</v>
      </c>
      <c r="E303" s="5">
        <f t="shared" ref="E303:P303" si="38">SUM(E301:E302)</f>
        <v>3</v>
      </c>
      <c r="F303" s="5">
        <f t="shared" si="38"/>
        <v>4</v>
      </c>
      <c r="G303" s="5">
        <f t="shared" si="38"/>
        <v>25</v>
      </c>
      <c r="H303" s="5">
        <f t="shared" si="38"/>
        <v>269</v>
      </c>
      <c r="I303" s="5">
        <f t="shared" si="38"/>
        <v>0</v>
      </c>
      <c r="J303" s="5">
        <f t="shared" si="38"/>
        <v>0</v>
      </c>
      <c r="K303" s="5">
        <f t="shared" si="38"/>
        <v>10</v>
      </c>
      <c r="L303" s="5">
        <f t="shared" si="38"/>
        <v>0</v>
      </c>
      <c r="M303" s="5">
        <f t="shared" si="38"/>
        <v>27</v>
      </c>
      <c r="N303" s="5">
        <f t="shared" si="38"/>
        <v>61</v>
      </c>
      <c r="O303" s="5">
        <f t="shared" si="38"/>
        <v>21</v>
      </c>
      <c r="P303" s="5">
        <f t="shared" si="38"/>
        <v>2</v>
      </c>
    </row>
    <row r="304" spans="1:16">
      <c r="A304" s="2"/>
      <c r="B304" s="5" t="s">
        <v>95</v>
      </c>
      <c r="C304" s="5"/>
      <c r="D304" s="5">
        <f>D288+D290+D299+D303</f>
        <v>1520</v>
      </c>
      <c r="E304" s="5">
        <f t="shared" ref="E304:P304" si="39">E288+E290+E299+E303</f>
        <v>34</v>
      </c>
      <c r="F304" s="5">
        <f t="shared" si="39"/>
        <v>34</v>
      </c>
      <c r="G304" s="5">
        <f t="shared" si="39"/>
        <v>199</v>
      </c>
      <c r="H304" s="5">
        <f t="shared" si="39"/>
        <v>1332</v>
      </c>
      <c r="I304" s="5">
        <f t="shared" si="39"/>
        <v>0</v>
      </c>
      <c r="J304" s="5">
        <f t="shared" si="39"/>
        <v>88</v>
      </c>
      <c r="K304" s="5">
        <f t="shared" si="39"/>
        <v>108</v>
      </c>
      <c r="L304" s="5">
        <f t="shared" si="39"/>
        <v>0</v>
      </c>
      <c r="M304" s="5">
        <f t="shared" si="39"/>
        <v>372</v>
      </c>
      <c r="N304" s="5">
        <f t="shared" si="39"/>
        <v>695</v>
      </c>
      <c r="O304" s="5">
        <f t="shared" si="39"/>
        <v>201</v>
      </c>
      <c r="P304" s="5">
        <f t="shared" si="39"/>
        <v>11</v>
      </c>
    </row>
    <row r="306" spans="2:16">
      <c r="B306" s="2" t="s">
        <v>127</v>
      </c>
      <c r="C306" s="2"/>
      <c r="D306" s="2"/>
      <c r="E306" s="2">
        <f t="shared" ref="E306:P306" si="40">E30+E56+E84+E117+E149+E180+E213+E243+E275+E304</f>
        <v>415</v>
      </c>
      <c r="F306" s="2">
        <f t="shared" si="40"/>
        <v>413</v>
      </c>
      <c r="G306" s="2">
        <f t="shared" si="40"/>
        <v>2035</v>
      </c>
      <c r="H306" s="2">
        <f t="shared" si="40"/>
        <v>13642</v>
      </c>
      <c r="I306" s="2">
        <f t="shared" si="40"/>
        <v>1</v>
      </c>
      <c r="J306" s="2">
        <f t="shared" si="40"/>
        <v>700</v>
      </c>
      <c r="K306" s="2">
        <f t="shared" si="40"/>
        <v>1517</v>
      </c>
      <c r="L306" s="2">
        <f t="shared" si="40"/>
        <v>0</v>
      </c>
      <c r="M306" s="2">
        <f t="shared" si="40"/>
        <v>5395</v>
      </c>
      <c r="N306" s="2">
        <f t="shared" si="40"/>
        <v>8147</v>
      </c>
      <c r="O306" s="2">
        <f t="shared" si="40"/>
        <v>2306</v>
      </c>
      <c r="P306" s="2">
        <f t="shared" si="40"/>
        <v>125</v>
      </c>
    </row>
    <row r="307" spans="2:16">
      <c r="B307" s="2" t="s">
        <v>128</v>
      </c>
      <c r="C307" s="2"/>
      <c r="D307" s="2"/>
      <c r="E307" s="2">
        <f>E306/10</f>
        <v>41.5</v>
      </c>
      <c r="F307" s="2">
        <f t="shared" ref="F307:P307" si="41">F306/10</f>
        <v>41.3</v>
      </c>
      <c r="G307" s="2">
        <f t="shared" si="41"/>
        <v>203.5</v>
      </c>
      <c r="H307" s="2">
        <f t="shared" si="41"/>
        <v>1364.2</v>
      </c>
      <c r="I307" s="2">
        <f t="shared" si="41"/>
        <v>0.1</v>
      </c>
      <c r="J307" s="2">
        <f t="shared" si="41"/>
        <v>70</v>
      </c>
      <c r="K307" s="2">
        <f t="shared" si="41"/>
        <v>151.69999999999999</v>
      </c>
      <c r="L307" s="2">
        <f t="shared" si="41"/>
        <v>0</v>
      </c>
      <c r="M307" s="2">
        <f t="shared" si="41"/>
        <v>539.5</v>
      </c>
      <c r="N307" s="2">
        <f t="shared" si="41"/>
        <v>814.7</v>
      </c>
      <c r="O307" s="2">
        <f t="shared" si="41"/>
        <v>230.6</v>
      </c>
      <c r="P307" s="2">
        <f t="shared" si="41"/>
        <v>12.5</v>
      </c>
    </row>
  </sheetData>
  <mergeCells count="32">
    <mergeCell ref="A1:P1"/>
    <mergeCell ref="E219:G219"/>
    <mergeCell ref="E250:G250"/>
    <mergeCell ref="E281:G281"/>
    <mergeCell ref="E61:G61"/>
    <mergeCell ref="E94:G94"/>
    <mergeCell ref="E125:G125"/>
    <mergeCell ref="E157:G157"/>
    <mergeCell ref="E188:G188"/>
    <mergeCell ref="M125:P125"/>
    <mergeCell ref="A2:P2"/>
    <mergeCell ref="I6:L6"/>
    <mergeCell ref="M6:P6"/>
    <mergeCell ref="I33:L33"/>
    <mergeCell ref="M33:P33"/>
    <mergeCell ref="E6:G6"/>
    <mergeCell ref="E33:G33"/>
    <mergeCell ref="I250:L250"/>
    <mergeCell ref="M250:P250"/>
    <mergeCell ref="I281:L281"/>
    <mergeCell ref="M281:P281"/>
    <mergeCell ref="I157:L157"/>
    <mergeCell ref="M157:P157"/>
    <mergeCell ref="I188:L188"/>
    <mergeCell ref="M188:P188"/>
    <mergeCell ref="I219:L219"/>
    <mergeCell ref="M219:P219"/>
    <mergeCell ref="I61:L61"/>
    <mergeCell ref="M61:P61"/>
    <mergeCell ref="I94:L94"/>
    <mergeCell ref="M94:P94"/>
    <mergeCell ref="I125:L125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P306"/>
  <sheetViews>
    <sheetView workbookViewId="0">
      <selection activeCell="D48" sqref="D48"/>
    </sheetView>
  </sheetViews>
  <sheetFormatPr defaultRowHeight="15"/>
  <cols>
    <col min="2" max="2" width="26" customWidth="1"/>
    <col min="3" max="3" width="13.5703125" customWidth="1"/>
    <col min="4" max="4" width="7.28515625" customWidth="1"/>
    <col min="5" max="16" width="6.7109375" customWidth="1"/>
  </cols>
  <sheetData>
    <row r="1" spans="1:16">
      <c r="A1" s="35" t="s">
        <v>149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</row>
    <row r="2" spans="1:16" ht="15" customHeight="1">
      <c r="A2" s="29" t="s">
        <v>0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</row>
    <row r="3" spans="1:16">
      <c r="B3" t="s">
        <v>1</v>
      </c>
      <c r="C3" t="s">
        <v>2</v>
      </c>
    </row>
    <row r="4" spans="1:16">
      <c r="B4" t="s">
        <v>3</v>
      </c>
      <c r="C4" t="s">
        <v>4</v>
      </c>
    </row>
    <row r="5" spans="1:16">
      <c r="B5" t="s">
        <v>6</v>
      </c>
      <c r="C5" t="s">
        <v>132</v>
      </c>
    </row>
    <row r="6" spans="1:16" ht="47.25" customHeight="1">
      <c r="A6" s="2" t="s">
        <v>7</v>
      </c>
      <c r="B6" s="30" t="s">
        <v>8</v>
      </c>
      <c r="C6" s="31"/>
      <c r="D6" s="1" t="s">
        <v>9</v>
      </c>
      <c r="E6" s="23" t="s">
        <v>10</v>
      </c>
      <c r="F6" s="24"/>
      <c r="G6" s="25"/>
      <c r="H6" s="8" t="s">
        <v>130</v>
      </c>
      <c r="I6" s="26" t="s">
        <v>11</v>
      </c>
      <c r="J6" s="26"/>
      <c r="K6" s="26"/>
      <c r="L6" s="26"/>
      <c r="M6" s="27" t="s">
        <v>12</v>
      </c>
      <c r="N6" s="27"/>
      <c r="O6" s="27"/>
      <c r="P6" s="27"/>
    </row>
    <row r="7" spans="1:16">
      <c r="A7" s="2"/>
      <c r="B7" s="2"/>
      <c r="C7" s="2"/>
      <c r="D7" s="2"/>
      <c r="E7" s="2" t="s">
        <v>13</v>
      </c>
      <c r="F7" s="2" t="s">
        <v>14</v>
      </c>
      <c r="G7" s="2" t="s">
        <v>15</v>
      </c>
      <c r="H7" s="2"/>
      <c r="I7" s="2" t="s">
        <v>16</v>
      </c>
      <c r="J7" s="2" t="s">
        <v>17</v>
      </c>
      <c r="K7" s="2" t="s">
        <v>18</v>
      </c>
      <c r="L7" s="2" t="s">
        <v>19</v>
      </c>
      <c r="M7" s="2" t="s">
        <v>20</v>
      </c>
      <c r="N7" s="2" t="s">
        <v>21</v>
      </c>
      <c r="O7" s="2" t="s">
        <v>22</v>
      </c>
      <c r="P7" s="2" t="s">
        <v>23</v>
      </c>
    </row>
    <row r="8" spans="1:16">
      <c r="A8" s="2">
        <v>1</v>
      </c>
      <c r="B8" s="2">
        <v>2</v>
      </c>
      <c r="C8" s="2"/>
      <c r="D8" s="2">
        <v>3</v>
      </c>
      <c r="E8" s="2">
        <v>4</v>
      </c>
      <c r="F8" s="2">
        <v>5</v>
      </c>
      <c r="G8" s="2">
        <v>6</v>
      </c>
      <c r="H8" s="2">
        <v>7</v>
      </c>
      <c r="I8" s="2">
        <v>8</v>
      </c>
      <c r="J8" s="2">
        <v>9</v>
      </c>
      <c r="K8" s="2">
        <v>10</v>
      </c>
      <c r="L8" s="2">
        <v>11</v>
      </c>
      <c r="M8" s="2">
        <v>12</v>
      </c>
      <c r="N8" s="2">
        <v>13</v>
      </c>
      <c r="O8" s="2">
        <v>14</v>
      </c>
      <c r="P8" s="2">
        <v>15</v>
      </c>
    </row>
    <row r="9" spans="1:16">
      <c r="A9" s="2"/>
      <c r="B9" s="5" t="s">
        <v>99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</row>
    <row r="10" spans="1:16">
      <c r="A10" s="2" t="s">
        <v>100</v>
      </c>
      <c r="B10" s="2" t="s">
        <v>25</v>
      </c>
      <c r="C10" s="2"/>
      <c r="D10" s="2">
        <v>180</v>
      </c>
      <c r="E10" s="2">
        <v>5</v>
      </c>
      <c r="F10" s="2">
        <v>6</v>
      </c>
      <c r="G10" s="2">
        <v>17</v>
      </c>
      <c r="H10" s="2">
        <v>140</v>
      </c>
      <c r="I10" s="2" t="s">
        <v>5</v>
      </c>
      <c r="J10" s="2">
        <v>2</v>
      </c>
      <c r="K10" s="2" t="s">
        <v>5</v>
      </c>
      <c r="L10" s="2" t="s">
        <v>5</v>
      </c>
      <c r="M10" s="2">
        <v>154</v>
      </c>
      <c r="N10" s="2">
        <v>126</v>
      </c>
      <c r="O10" s="2">
        <v>20</v>
      </c>
      <c r="P10" s="2" t="s">
        <v>5</v>
      </c>
    </row>
    <row r="11" spans="1:16">
      <c r="A11" s="2">
        <v>1</v>
      </c>
      <c r="B11" s="2" t="s">
        <v>26</v>
      </c>
      <c r="C11" s="2"/>
      <c r="D11" s="2">
        <v>40</v>
      </c>
      <c r="E11" s="2">
        <v>2</v>
      </c>
      <c r="F11" s="2">
        <v>7</v>
      </c>
      <c r="G11" s="2">
        <v>15</v>
      </c>
      <c r="H11" s="2">
        <v>136</v>
      </c>
      <c r="I11" s="2" t="s">
        <v>5</v>
      </c>
      <c r="J11" s="2" t="s">
        <v>5</v>
      </c>
      <c r="K11" s="2">
        <v>40</v>
      </c>
      <c r="L11" s="2" t="s">
        <v>5</v>
      </c>
      <c r="M11" s="2">
        <v>8</v>
      </c>
      <c r="N11" s="2">
        <v>22</v>
      </c>
      <c r="O11" s="2">
        <v>4</v>
      </c>
      <c r="P11" s="2" t="s">
        <v>5</v>
      </c>
    </row>
    <row r="12" spans="1:16">
      <c r="A12" s="2" t="s">
        <v>101</v>
      </c>
      <c r="B12" s="2" t="s">
        <v>27</v>
      </c>
      <c r="C12" s="2"/>
      <c r="D12" s="2">
        <v>150</v>
      </c>
      <c r="E12" s="2" t="s">
        <v>5</v>
      </c>
      <c r="F12" s="2" t="s">
        <v>5</v>
      </c>
      <c r="G12" s="2">
        <v>8</v>
      </c>
      <c r="H12" s="2">
        <v>33</v>
      </c>
      <c r="I12" s="2" t="s">
        <v>5</v>
      </c>
      <c r="J12" s="2" t="s">
        <v>5</v>
      </c>
      <c r="K12" s="2" t="s">
        <v>5</v>
      </c>
      <c r="L12" s="2" t="s">
        <v>5</v>
      </c>
      <c r="M12" s="2">
        <v>8</v>
      </c>
      <c r="N12" s="2">
        <v>12</v>
      </c>
      <c r="O12" s="2">
        <v>7</v>
      </c>
      <c r="P12" s="2">
        <v>1</v>
      </c>
    </row>
    <row r="13" spans="1:16" s="15" customFormat="1">
      <c r="A13" s="5"/>
      <c r="B13" s="5" t="s">
        <v>94</v>
      </c>
      <c r="C13" s="5"/>
      <c r="D13" s="5">
        <f>SUM(D10:D12)</f>
        <v>370</v>
      </c>
      <c r="E13" s="5">
        <f t="shared" ref="E13:P13" si="0">SUM(E10:E12)</f>
        <v>7</v>
      </c>
      <c r="F13" s="5">
        <f t="shared" si="0"/>
        <v>13</v>
      </c>
      <c r="G13" s="5">
        <f t="shared" si="0"/>
        <v>40</v>
      </c>
      <c r="H13" s="5">
        <f t="shared" si="0"/>
        <v>309</v>
      </c>
      <c r="I13" s="5">
        <f t="shared" si="0"/>
        <v>0</v>
      </c>
      <c r="J13" s="5">
        <f t="shared" si="0"/>
        <v>2</v>
      </c>
      <c r="K13" s="5">
        <f t="shared" si="0"/>
        <v>40</v>
      </c>
      <c r="L13" s="5">
        <f t="shared" si="0"/>
        <v>0</v>
      </c>
      <c r="M13" s="5">
        <f t="shared" si="0"/>
        <v>170</v>
      </c>
      <c r="N13" s="5">
        <f t="shared" si="0"/>
        <v>160</v>
      </c>
      <c r="O13" s="5">
        <f t="shared" si="0"/>
        <v>31</v>
      </c>
      <c r="P13" s="5">
        <f t="shared" si="0"/>
        <v>1</v>
      </c>
    </row>
    <row r="14" spans="1:16">
      <c r="A14" s="2"/>
      <c r="B14" s="5" t="s">
        <v>109</v>
      </c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</row>
    <row r="15" spans="1:16">
      <c r="A15" s="2">
        <v>0</v>
      </c>
      <c r="B15" s="2" t="s">
        <v>29</v>
      </c>
      <c r="C15" s="2"/>
      <c r="D15" s="5">
        <v>120</v>
      </c>
      <c r="E15" s="5">
        <v>5</v>
      </c>
      <c r="F15" s="5">
        <v>3</v>
      </c>
      <c r="G15" s="5">
        <v>7</v>
      </c>
      <c r="H15" s="5">
        <v>68</v>
      </c>
      <c r="I15" s="5">
        <v>0</v>
      </c>
      <c r="J15" s="5">
        <v>1</v>
      </c>
      <c r="K15" s="5">
        <v>12</v>
      </c>
      <c r="L15" s="5">
        <v>0</v>
      </c>
      <c r="M15" s="5">
        <v>149</v>
      </c>
      <c r="N15" s="5">
        <v>114</v>
      </c>
      <c r="O15" s="5">
        <v>18</v>
      </c>
      <c r="P15" s="5">
        <v>0</v>
      </c>
    </row>
    <row r="16" spans="1:16">
      <c r="A16" s="2"/>
      <c r="B16" s="5" t="s">
        <v>102</v>
      </c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</row>
    <row r="17" spans="1:16">
      <c r="A17" s="2" t="s">
        <v>103</v>
      </c>
      <c r="B17" s="2" t="s">
        <v>31</v>
      </c>
      <c r="C17" s="2"/>
      <c r="D17" s="2">
        <v>40</v>
      </c>
      <c r="E17" s="2" t="s">
        <v>5</v>
      </c>
      <c r="F17" s="2">
        <v>2</v>
      </c>
      <c r="G17" s="2">
        <v>3</v>
      </c>
      <c r="H17" s="2">
        <v>11</v>
      </c>
      <c r="I17" s="2" t="s">
        <v>5</v>
      </c>
      <c r="J17" s="2">
        <v>3</v>
      </c>
      <c r="K17" s="2" t="s">
        <v>5</v>
      </c>
      <c r="L17" s="2" t="s">
        <v>5</v>
      </c>
      <c r="M17" s="2">
        <v>16</v>
      </c>
      <c r="N17" s="2">
        <v>15</v>
      </c>
      <c r="O17" s="2">
        <v>6</v>
      </c>
      <c r="P17" s="2" t="s">
        <v>5</v>
      </c>
    </row>
    <row r="18" spans="1:16">
      <c r="A18" s="2" t="s">
        <v>104</v>
      </c>
      <c r="B18" s="2" t="s">
        <v>32</v>
      </c>
      <c r="C18" s="2"/>
      <c r="D18" s="2">
        <v>150</v>
      </c>
      <c r="E18" s="2">
        <v>4</v>
      </c>
      <c r="F18" s="2">
        <v>7</v>
      </c>
      <c r="G18" s="2">
        <v>7</v>
      </c>
      <c r="H18" s="2">
        <v>88</v>
      </c>
      <c r="I18" s="2" t="s">
        <v>5</v>
      </c>
      <c r="J18" s="2">
        <v>9</v>
      </c>
      <c r="K18" s="2">
        <v>12</v>
      </c>
      <c r="L18" s="2" t="s">
        <v>5</v>
      </c>
      <c r="M18" s="2">
        <v>31</v>
      </c>
      <c r="N18" s="2">
        <v>70</v>
      </c>
      <c r="O18" s="2">
        <v>20</v>
      </c>
      <c r="P18" s="2">
        <v>1</v>
      </c>
    </row>
    <row r="19" spans="1:16">
      <c r="A19" s="2" t="s">
        <v>105</v>
      </c>
      <c r="B19" s="2" t="s">
        <v>33</v>
      </c>
      <c r="C19" s="2"/>
      <c r="D19" s="2">
        <v>60</v>
      </c>
      <c r="E19" s="2">
        <v>6</v>
      </c>
      <c r="F19" s="2">
        <v>5</v>
      </c>
      <c r="G19" s="2">
        <v>1</v>
      </c>
      <c r="H19" s="2">
        <v>70</v>
      </c>
      <c r="I19" s="2" t="s">
        <v>5</v>
      </c>
      <c r="J19" s="2" t="s">
        <v>5</v>
      </c>
      <c r="K19" s="2">
        <v>6</v>
      </c>
      <c r="L19" s="2" t="s">
        <v>5</v>
      </c>
      <c r="M19" s="2">
        <v>11</v>
      </c>
      <c r="N19" s="2">
        <v>47</v>
      </c>
      <c r="O19" s="2">
        <v>10</v>
      </c>
      <c r="P19" s="2" t="s">
        <v>5</v>
      </c>
    </row>
    <row r="20" spans="1:16">
      <c r="A20" s="2" t="s">
        <v>106</v>
      </c>
      <c r="B20" s="2" t="s">
        <v>34</v>
      </c>
      <c r="C20" s="2"/>
      <c r="D20" s="2">
        <v>100</v>
      </c>
      <c r="E20" s="2">
        <v>7</v>
      </c>
      <c r="F20" s="2">
        <v>5</v>
      </c>
      <c r="G20" s="2">
        <v>32</v>
      </c>
      <c r="H20" s="2">
        <v>200</v>
      </c>
      <c r="I20" s="2" t="s">
        <v>5</v>
      </c>
      <c r="J20" s="2" t="s">
        <v>5</v>
      </c>
      <c r="K20" s="2">
        <v>16</v>
      </c>
      <c r="L20" s="2" t="s">
        <v>5</v>
      </c>
      <c r="M20" s="2">
        <v>13</v>
      </c>
      <c r="N20" s="2">
        <v>169</v>
      </c>
      <c r="O20" s="2">
        <v>113</v>
      </c>
      <c r="P20" s="2">
        <v>4</v>
      </c>
    </row>
    <row r="21" spans="1:16">
      <c r="A21" s="2">
        <v>1</v>
      </c>
      <c r="B21" s="2" t="s">
        <v>35</v>
      </c>
      <c r="C21" s="2"/>
      <c r="D21" s="2">
        <v>30</v>
      </c>
      <c r="E21" s="2">
        <v>2</v>
      </c>
      <c r="F21" s="2" t="s">
        <v>5</v>
      </c>
      <c r="G21" s="2">
        <v>15</v>
      </c>
      <c r="H21" s="2">
        <v>70</v>
      </c>
      <c r="I21" s="2" t="s">
        <v>5</v>
      </c>
      <c r="J21" s="2" t="s">
        <v>5</v>
      </c>
      <c r="K21" s="2" t="s">
        <v>5</v>
      </c>
      <c r="L21" s="2" t="s">
        <v>5</v>
      </c>
      <c r="M21" s="2">
        <v>6</v>
      </c>
      <c r="N21" s="2">
        <v>19</v>
      </c>
      <c r="O21" s="2">
        <v>4</v>
      </c>
      <c r="P21" s="2" t="s">
        <v>5</v>
      </c>
    </row>
    <row r="22" spans="1:16">
      <c r="A22" s="2">
        <v>883</v>
      </c>
      <c r="B22" s="2" t="s">
        <v>37</v>
      </c>
      <c r="C22" s="2"/>
      <c r="D22" s="2">
        <v>150</v>
      </c>
      <c r="E22" s="2">
        <v>1</v>
      </c>
      <c r="F22" s="2">
        <v>1</v>
      </c>
      <c r="G22" s="2">
        <v>11</v>
      </c>
      <c r="H22" s="2">
        <v>55</v>
      </c>
      <c r="I22" s="2" t="s">
        <v>5</v>
      </c>
      <c r="J22" s="2" t="s">
        <v>5</v>
      </c>
      <c r="K22" s="2" t="s">
        <v>5</v>
      </c>
      <c r="L22" s="2" t="s">
        <v>5</v>
      </c>
      <c r="M22" s="2">
        <v>30</v>
      </c>
      <c r="N22" s="2">
        <v>24</v>
      </c>
      <c r="O22" s="2">
        <v>28</v>
      </c>
      <c r="P22" s="2" t="s">
        <v>5</v>
      </c>
    </row>
    <row r="23" spans="1:16">
      <c r="A23" s="2"/>
      <c r="B23" s="5" t="s">
        <v>94</v>
      </c>
      <c r="C23" s="5"/>
      <c r="D23" s="5">
        <f>SUM(D17:D22)</f>
        <v>530</v>
      </c>
      <c r="E23" s="5">
        <f t="shared" ref="E23:P23" si="1">SUM(E17:E22)</f>
        <v>20</v>
      </c>
      <c r="F23" s="5">
        <f t="shared" si="1"/>
        <v>20</v>
      </c>
      <c r="G23" s="5">
        <f t="shared" si="1"/>
        <v>69</v>
      </c>
      <c r="H23" s="5">
        <f t="shared" si="1"/>
        <v>494</v>
      </c>
      <c r="I23" s="5">
        <f t="shared" si="1"/>
        <v>0</v>
      </c>
      <c r="J23" s="5">
        <f t="shared" si="1"/>
        <v>12</v>
      </c>
      <c r="K23" s="5">
        <f t="shared" si="1"/>
        <v>34</v>
      </c>
      <c r="L23" s="5">
        <f t="shared" si="1"/>
        <v>0</v>
      </c>
      <c r="M23" s="5">
        <f t="shared" si="1"/>
        <v>107</v>
      </c>
      <c r="N23" s="5">
        <f t="shared" si="1"/>
        <v>344</v>
      </c>
      <c r="O23" s="5">
        <f t="shared" si="1"/>
        <v>181</v>
      </c>
      <c r="P23" s="5">
        <f t="shared" si="1"/>
        <v>5</v>
      </c>
    </row>
    <row r="24" spans="1:16">
      <c r="A24" s="2"/>
      <c r="B24" s="5" t="s">
        <v>107</v>
      </c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</row>
    <row r="25" spans="1:16">
      <c r="A25" s="2">
        <v>0</v>
      </c>
      <c r="B25" s="2" t="s">
        <v>39</v>
      </c>
      <c r="C25" s="2"/>
      <c r="D25" s="2">
        <v>50</v>
      </c>
      <c r="E25" s="2" t="s">
        <v>5</v>
      </c>
      <c r="F25" s="2" t="s">
        <v>5</v>
      </c>
      <c r="G25" s="2">
        <v>4.5</v>
      </c>
      <c r="H25" s="2">
        <v>21</v>
      </c>
      <c r="I25" s="2" t="s">
        <v>5</v>
      </c>
      <c r="J25" s="2">
        <v>5</v>
      </c>
      <c r="K25" s="2" t="s">
        <v>5</v>
      </c>
      <c r="L25" s="2" t="s">
        <v>5</v>
      </c>
      <c r="M25" s="2">
        <v>19</v>
      </c>
      <c r="N25" s="2">
        <v>16</v>
      </c>
      <c r="O25" s="2">
        <v>12</v>
      </c>
      <c r="P25" s="2">
        <v>2</v>
      </c>
    </row>
    <row r="26" spans="1:16">
      <c r="A26" s="2">
        <v>437</v>
      </c>
      <c r="B26" s="2" t="s">
        <v>40</v>
      </c>
      <c r="C26" s="2"/>
      <c r="D26" s="2">
        <v>50</v>
      </c>
      <c r="E26" s="2">
        <v>3</v>
      </c>
      <c r="F26" s="2">
        <v>2</v>
      </c>
      <c r="G26" s="2">
        <v>20</v>
      </c>
      <c r="H26" s="2">
        <v>111</v>
      </c>
      <c r="I26" s="2" t="s">
        <v>5</v>
      </c>
      <c r="J26" s="2" t="s">
        <v>5</v>
      </c>
      <c r="K26" s="2">
        <v>3</v>
      </c>
      <c r="L26" s="2" t="s">
        <v>5</v>
      </c>
      <c r="M26" s="2">
        <v>11</v>
      </c>
      <c r="N26" s="2">
        <v>36</v>
      </c>
      <c r="O26" s="2">
        <v>14</v>
      </c>
      <c r="P26" s="2">
        <v>1</v>
      </c>
    </row>
    <row r="27" spans="1:16">
      <c r="A27" s="14">
        <v>5</v>
      </c>
      <c r="B27" s="2" t="s">
        <v>41</v>
      </c>
      <c r="C27" s="2"/>
      <c r="D27" s="2">
        <v>150</v>
      </c>
      <c r="E27" s="2">
        <v>1</v>
      </c>
      <c r="F27" s="2" t="s">
        <v>5</v>
      </c>
      <c r="G27" s="2">
        <v>15</v>
      </c>
      <c r="H27" s="2">
        <v>69</v>
      </c>
      <c r="I27" s="2" t="s">
        <v>5</v>
      </c>
      <c r="J27" s="2">
        <v>3</v>
      </c>
      <c r="K27" s="2" t="s">
        <v>5</v>
      </c>
      <c r="L27" s="2" t="s">
        <v>5</v>
      </c>
      <c r="M27" s="2">
        <v>6</v>
      </c>
      <c r="N27" s="2">
        <v>10</v>
      </c>
      <c r="O27" s="2">
        <v>9</v>
      </c>
      <c r="P27" s="2">
        <v>2</v>
      </c>
    </row>
    <row r="28" spans="1:16">
      <c r="A28" s="14"/>
      <c r="B28" s="5" t="s">
        <v>94</v>
      </c>
      <c r="C28" s="5"/>
      <c r="D28" s="5">
        <f>SUM(D25:D27)</f>
        <v>250</v>
      </c>
      <c r="E28" s="5">
        <f t="shared" ref="E28:P28" si="2">SUM(E25:E27)</f>
        <v>4</v>
      </c>
      <c r="F28" s="5">
        <f t="shared" si="2"/>
        <v>2</v>
      </c>
      <c r="G28" s="5">
        <f t="shared" si="2"/>
        <v>39.5</v>
      </c>
      <c r="H28" s="5">
        <f t="shared" si="2"/>
        <v>201</v>
      </c>
      <c r="I28" s="5">
        <f t="shared" si="2"/>
        <v>0</v>
      </c>
      <c r="J28" s="5">
        <f t="shared" si="2"/>
        <v>8</v>
      </c>
      <c r="K28" s="5">
        <f t="shared" si="2"/>
        <v>3</v>
      </c>
      <c r="L28" s="5">
        <f t="shared" si="2"/>
        <v>0</v>
      </c>
      <c r="M28" s="5">
        <f t="shared" si="2"/>
        <v>36</v>
      </c>
      <c r="N28" s="5">
        <f t="shared" si="2"/>
        <v>62</v>
      </c>
      <c r="O28" s="5">
        <f t="shared" si="2"/>
        <v>35</v>
      </c>
      <c r="P28" s="5">
        <f t="shared" si="2"/>
        <v>5</v>
      </c>
    </row>
    <row r="29" spans="1:16">
      <c r="A29" s="14"/>
      <c r="B29" s="5" t="s">
        <v>95</v>
      </c>
      <c r="C29" s="5"/>
      <c r="D29" s="5">
        <f>D13+D15+D23+D28</f>
        <v>1270</v>
      </c>
      <c r="E29" s="5">
        <f t="shared" ref="E29:P29" si="3">E13+E15+E23+E28</f>
        <v>36</v>
      </c>
      <c r="F29" s="5">
        <f t="shared" si="3"/>
        <v>38</v>
      </c>
      <c r="G29" s="5">
        <f t="shared" si="3"/>
        <v>155.5</v>
      </c>
      <c r="H29" s="5">
        <f t="shared" si="3"/>
        <v>1072</v>
      </c>
      <c r="I29" s="5">
        <f t="shared" si="3"/>
        <v>0</v>
      </c>
      <c r="J29" s="5">
        <f t="shared" si="3"/>
        <v>23</v>
      </c>
      <c r="K29" s="5">
        <f t="shared" si="3"/>
        <v>89</v>
      </c>
      <c r="L29" s="5">
        <f t="shared" si="3"/>
        <v>0</v>
      </c>
      <c r="M29" s="5">
        <f t="shared" si="3"/>
        <v>462</v>
      </c>
      <c r="N29" s="5">
        <f t="shared" si="3"/>
        <v>680</v>
      </c>
      <c r="O29" s="5">
        <f t="shared" si="3"/>
        <v>265</v>
      </c>
      <c r="P29" s="5">
        <f t="shared" si="3"/>
        <v>11</v>
      </c>
    </row>
    <row r="32" spans="1:16">
      <c r="B32" t="s">
        <v>1</v>
      </c>
      <c r="C32" t="s">
        <v>42</v>
      </c>
    </row>
    <row r="33" spans="1:16">
      <c r="B33" t="s">
        <v>3</v>
      </c>
      <c r="C33" t="s">
        <v>4</v>
      </c>
    </row>
    <row r="34" spans="1:16" ht="45">
      <c r="A34" s="2" t="s">
        <v>7</v>
      </c>
      <c r="B34" s="30" t="s">
        <v>8</v>
      </c>
      <c r="C34" s="31"/>
      <c r="D34" s="1" t="s">
        <v>9</v>
      </c>
      <c r="E34" s="23" t="s">
        <v>10</v>
      </c>
      <c r="F34" s="24"/>
      <c r="G34" s="25"/>
      <c r="H34" s="8" t="s">
        <v>130</v>
      </c>
      <c r="I34" s="26" t="s">
        <v>11</v>
      </c>
      <c r="J34" s="26"/>
      <c r="K34" s="26"/>
      <c r="L34" s="26"/>
      <c r="M34" s="27" t="s">
        <v>12</v>
      </c>
      <c r="N34" s="27"/>
      <c r="O34" s="27"/>
      <c r="P34" s="27"/>
    </row>
    <row r="35" spans="1:16">
      <c r="A35" s="2"/>
      <c r="B35" s="2"/>
      <c r="C35" s="2"/>
      <c r="D35" s="2"/>
      <c r="E35" s="2" t="s">
        <v>13</v>
      </c>
      <c r="F35" s="2" t="s">
        <v>14</v>
      </c>
      <c r="G35" s="2" t="s">
        <v>15</v>
      </c>
      <c r="H35" s="2"/>
      <c r="I35" s="2" t="s">
        <v>16</v>
      </c>
      <c r="J35" s="2" t="s">
        <v>17</v>
      </c>
      <c r="K35" s="2" t="s">
        <v>18</v>
      </c>
      <c r="L35" s="2" t="s">
        <v>19</v>
      </c>
      <c r="M35" s="2" t="s">
        <v>20</v>
      </c>
      <c r="N35" s="2" t="s">
        <v>21</v>
      </c>
      <c r="O35" s="2" t="s">
        <v>22</v>
      </c>
      <c r="P35" s="2" t="s">
        <v>23</v>
      </c>
    </row>
    <row r="36" spans="1:16">
      <c r="A36" s="2">
        <v>1</v>
      </c>
      <c r="B36" s="2">
        <v>2</v>
      </c>
      <c r="C36" s="2"/>
      <c r="D36" s="2">
        <v>3</v>
      </c>
      <c r="E36" s="2">
        <v>4</v>
      </c>
      <c r="F36" s="2">
        <v>5</v>
      </c>
      <c r="G36" s="2">
        <v>6</v>
      </c>
      <c r="H36" s="2">
        <v>7</v>
      </c>
      <c r="I36" s="2">
        <v>8</v>
      </c>
      <c r="J36" s="2">
        <v>9</v>
      </c>
      <c r="K36" s="2">
        <v>10</v>
      </c>
      <c r="L36" s="2">
        <v>11</v>
      </c>
      <c r="M36" s="2">
        <v>12</v>
      </c>
      <c r="N36" s="2">
        <v>13</v>
      </c>
      <c r="O36" s="2">
        <v>14</v>
      </c>
      <c r="P36" s="2">
        <v>15</v>
      </c>
    </row>
    <row r="37" spans="1:16">
      <c r="A37" s="2"/>
      <c r="B37" s="5" t="s">
        <v>99</v>
      </c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</row>
    <row r="38" spans="1:16">
      <c r="A38" s="2">
        <v>182</v>
      </c>
      <c r="B38" s="2" t="s">
        <v>43</v>
      </c>
      <c r="C38" s="2"/>
      <c r="D38" s="2">
        <v>180</v>
      </c>
      <c r="E38" s="2">
        <v>4</v>
      </c>
      <c r="F38" s="2">
        <v>4</v>
      </c>
      <c r="G38" s="2">
        <v>32</v>
      </c>
      <c r="H38" s="2">
        <v>177</v>
      </c>
      <c r="I38" s="2" t="s">
        <v>5</v>
      </c>
      <c r="J38" s="2">
        <v>1</v>
      </c>
      <c r="K38" s="2">
        <v>18</v>
      </c>
      <c r="L38" s="2" t="s">
        <v>5</v>
      </c>
      <c r="M38" s="2">
        <v>10</v>
      </c>
      <c r="N38" s="2">
        <v>35</v>
      </c>
      <c r="O38" s="2">
        <v>7</v>
      </c>
      <c r="P38" s="2" t="s">
        <v>5</v>
      </c>
    </row>
    <row r="39" spans="1:16">
      <c r="A39" s="13">
        <v>43133</v>
      </c>
      <c r="B39" s="2" t="s">
        <v>44</v>
      </c>
      <c r="C39" s="2"/>
      <c r="D39" s="2">
        <v>35</v>
      </c>
      <c r="E39" s="2">
        <v>2</v>
      </c>
      <c r="F39" s="2">
        <v>2</v>
      </c>
      <c r="G39" s="2">
        <v>18</v>
      </c>
      <c r="H39" s="2">
        <v>100</v>
      </c>
      <c r="I39" s="2" t="s">
        <v>5</v>
      </c>
      <c r="J39" s="2" t="s">
        <v>5</v>
      </c>
      <c r="K39" s="2">
        <v>13</v>
      </c>
      <c r="L39" s="2" t="s">
        <v>5</v>
      </c>
      <c r="M39" s="2">
        <v>7</v>
      </c>
      <c r="N39" s="2">
        <v>19</v>
      </c>
      <c r="O39" s="2">
        <v>7</v>
      </c>
      <c r="P39" s="2">
        <v>1</v>
      </c>
    </row>
    <row r="40" spans="1:16">
      <c r="A40" s="2" t="s">
        <v>108</v>
      </c>
      <c r="B40" s="2" t="s">
        <v>45</v>
      </c>
      <c r="C40" s="2"/>
      <c r="D40" s="2">
        <v>150</v>
      </c>
      <c r="E40" s="2">
        <v>2</v>
      </c>
      <c r="F40" s="2">
        <v>2</v>
      </c>
      <c r="G40" s="2">
        <v>12</v>
      </c>
      <c r="H40" s="2">
        <v>76</v>
      </c>
      <c r="I40" s="2" t="s">
        <v>5</v>
      </c>
      <c r="J40" s="2">
        <v>1</v>
      </c>
      <c r="K40" s="2">
        <v>15</v>
      </c>
      <c r="L40" s="2" t="s">
        <v>5</v>
      </c>
      <c r="M40" s="2">
        <v>92</v>
      </c>
      <c r="N40" s="2">
        <v>69</v>
      </c>
      <c r="O40" s="2">
        <v>12</v>
      </c>
      <c r="P40" s="2" t="s">
        <v>5</v>
      </c>
    </row>
    <row r="41" spans="1:16">
      <c r="A41" s="2"/>
      <c r="B41" s="5" t="s">
        <v>94</v>
      </c>
      <c r="C41" s="5"/>
      <c r="D41" s="5">
        <f>SUM(D38:D40)</f>
        <v>365</v>
      </c>
      <c r="E41" s="5">
        <f t="shared" ref="E41:P41" si="4">SUM(E38:E40)</f>
        <v>8</v>
      </c>
      <c r="F41" s="5">
        <f t="shared" si="4"/>
        <v>8</v>
      </c>
      <c r="G41" s="5">
        <f t="shared" si="4"/>
        <v>62</v>
      </c>
      <c r="H41" s="5">
        <f t="shared" si="4"/>
        <v>353</v>
      </c>
      <c r="I41" s="5">
        <f t="shared" si="4"/>
        <v>0</v>
      </c>
      <c r="J41" s="5">
        <f t="shared" si="4"/>
        <v>2</v>
      </c>
      <c r="K41" s="5">
        <f t="shared" si="4"/>
        <v>46</v>
      </c>
      <c r="L41" s="5">
        <f t="shared" si="4"/>
        <v>0</v>
      </c>
      <c r="M41" s="5">
        <f t="shared" si="4"/>
        <v>109</v>
      </c>
      <c r="N41" s="5">
        <f t="shared" si="4"/>
        <v>123</v>
      </c>
      <c r="O41" s="5">
        <f t="shared" si="4"/>
        <v>26</v>
      </c>
      <c r="P41" s="5">
        <f t="shared" si="4"/>
        <v>1</v>
      </c>
    </row>
    <row r="42" spans="1:16">
      <c r="A42" s="2"/>
      <c r="B42" s="5" t="s">
        <v>109</v>
      </c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</row>
    <row r="43" spans="1:16">
      <c r="A43" s="2">
        <v>0</v>
      </c>
      <c r="B43" s="2" t="s">
        <v>29</v>
      </c>
      <c r="C43" s="2"/>
      <c r="D43" s="5">
        <v>120</v>
      </c>
      <c r="E43" s="5">
        <v>5</v>
      </c>
      <c r="F43" s="5">
        <v>3</v>
      </c>
      <c r="G43" s="5">
        <v>7</v>
      </c>
      <c r="H43" s="5">
        <v>68</v>
      </c>
      <c r="I43" s="5">
        <v>0</v>
      </c>
      <c r="J43" s="5">
        <v>1</v>
      </c>
      <c r="K43" s="5">
        <v>12</v>
      </c>
      <c r="L43" s="5">
        <v>0</v>
      </c>
      <c r="M43" s="5">
        <v>149</v>
      </c>
      <c r="N43" s="5">
        <v>114</v>
      </c>
      <c r="O43" s="5">
        <v>18</v>
      </c>
      <c r="P43" s="5">
        <v>0</v>
      </c>
    </row>
    <row r="44" spans="1:16">
      <c r="A44" s="2"/>
      <c r="B44" s="5" t="s">
        <v>102</v>
      </c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</row>
    <row r="45" spans="1:16">
      <c r="A45" s="2" t="s">
        <v>110</v>
      </c>
      <c r="B45" s="2" t="s">
        <v>46</v>
      </c>
      <c r="C45" s="2"/>
      <c r="D45" s="2">
        <v>160</v>
      </c>
      <c r="E45" s="2">
        <v>5</v>
      </c>
      <c r="F45" s="2">
        <v>9</v>
      </c>
      <c r="G45" s="2">
        <v>11</v>
      </c>
      <c r="H45" s="2">
        <v>148</v>
      </c>
      <c r="I45" s="2" t="s">
        <v>5</v>
      </c>
      <c r="J45" s="2">
        <v>10</v>
      </c>
      <c r="K45" s="2">
        <v>11</v>
      </c>
      <c r="L45" s="2" t="s">
        <v>5</v>
      </c>
      <c r="M45" s="2">
        <v>21</v>
      </c>
      <c r="N45" s="2">
        <v>97</v>
      </c>
      <c r="O45" s="2">
        <v>27</v>
      </c>
      <c r="P45" s="2">
        <v>1</v>
      </c>
    </row>
    <row r="46" spans="1:16">
      <c r="A46" s="2">
        <v>304</v>
      </c>
      <c r="B46" s="2" t="s">
        <v>47</v>
      </c>
      <c r="C46" s="2"/>
      <c r="D46" s="2" t="s">
        <v>133</v>
      </c>
      <c r="E46" s="2">
        <v>6</v>
      </c>
      <c r="F46" s="2">
        <v>7</v>
      </c>
      <c r="G46" s="2">
        <v>8</v>
      </c>
      <c r="H46" s="2">
        <v>116</v>
      </c>
      <c r="I46" s="2" t="s">
        <v>5</v>
      </c>
      <c r="J46" s="2">
        <v>1</v>
      </c>
      <c r="K46" s="2" t="s">
        <v>5</v>
      </c>
      <c r="L46" s="2" t="s">
        <v>5</v>
      </c>
      <c r="M46" s="2">
        <v>9</v>
      </c>
      <c r="N46" s="2">
        <v>97</v>
      </c>
      <c r="O46" s="2">
        <v>14</v>
      </c>
      <c r="P46" s="2">
        <v>1</v>
      </c>
    </row>
    <row r="47" spans="1:16">
      <c r="A47" s="2">
        <v>219</v>
      </c>
      <c r="B47" s="2" t="s">
        <v>48</v>
      </c>
      <c r="C47" s="2"/>
      <c r="D47" s="2">
        <v>110</v>
      </c>
      <c r="E47" s="2">
        <v>4</v>
      </c>
      <c r="F47" s="2">
        <v>2</v>
      </c>
      <c r="G47" s="2">
        <v>18</v>
      </c>
      <c r="H47" s="2">
        <v>109</v>
      </c>
      <c r="I47" s="2" t="s">
        <v>5</v>
      </c>
      <c r="J47" s="2" t="s">
        <v>5</v>
      </c>
      <c r="K47" s="2">
        <v>10</v>
      </c>
      <c r="L47" s="2" t="s">
        <v>5</v>
      </c>
      <c r="M47" s="2">
        <v>3</v>
      </c>
      <c r="N47" s="2">
        <v>25</v>
      </c>
      <c r="O47" s="2">
        <v>14</v>
      </c>
      <c r="P47" s="2">
        <v>1</v>
      </c>
    </row>
    <row r="48" spans="1:16">
      <c r="A48" s="2">
        <v>1</v>
      </c>
      <c r="B48" s="2" t="s">
        <v>35</v>
      </c>
      <c r="C48" s="2"/>
      <c r="D48" s="2">
        <v>30</v>
      </c>
      <c r="E48" s="2">
        <v>2</v>
      </c>
      <c r="F48" s="2" t="s">
        <v>5</v>
      </c>
      <c r="G48" s="2">
        <v>10</v>
      </c>
      <c r="H48" s="2">
        <v>47</v>
      </c>
      <c r="I48" s="2" t="s">
        <v>5</v>
      </c>
      <c r="J48" s="2" t="s">
        <v>5</v>
      </c>
      <c r="K48" s="2" t="s">
        <v>5</v>
      </c>
      <c r="L48" s="2" t="s">
        <v>5</v>
      </c>
      <c r="M48" s="2">
        <v>4</v>
      </c>
      <c r="N48" s="2">
        <v>13</v>
      </c>
      <c r="O48" s="2">
        <v>3</v>
      </c>
      <c r="P48" s="2" t="s">
        <v>5</v>
      </c>
    </row>
    <row r="49" spans="1:16">
      <c r="A49" s="14">
        <v>5</v>
      </c>
      <c r="B49" s="2" t="s">
        <v>41</v>
      </c>
      <c r="C49" s="2"/>
      <c r="D49" s="2">
        <v>150</v>
      </c>
      <c r="E49" s="2">
        <v>1</v>
      </c>
      <c r="F49" s="2" t="s">
        <v>5</v>
      </c>
      <c r="G49" s="2">
        <v>15</v>
      </c>
      <c r="H49" s="2">
        <v>69</v>
      </c>
      <c r="I49" s="2" t="s">
        <v>5</v>
      </c>
      <c r="J49" s="2">
        <v>3</v>
      </c>
      <c r="K49" s="2" t="s">
        <v>5</v>
      </c>
      <c r="L49" s="2" t="s">
        <v>5</v>
      </c>
      <c r="M49" s="2">
        <v>6</v>
      </c>
      <c r="N49" s="2">
        <v>10</v>
      </c>
      <c r="O49" s="2">
        <v>9</v>
      </c>
      <c r="P49" s="2">
        <v>2</v>
      </c>
    </row>
    <row r="50" spans="1:16">
      <c r="A50" s="13"/>
      <c r="B50" s="5" t="s">
        <v>94</v>
      </c>
      <c r="C50" s="5"/>
      <c r="D50" s="5">
        <f t="shared" ref="D50:P50" si="5">SUM(D45:D49)</f>
        <v>450</v>
      </c>
      <c r="E50" s="5">
        <f t="shared" si="5"/>
        <v>18</v>
      </c>
      <c r="F50" s="5">
        <f t="shared" si="5"/>
        <v>18</v>
      </c>
      <c r="G50" s="5">
        <f t="shared" si="5"/>
        <v>62</v>
      </c>
      <c r="H50" s="5">
        <f t="shared" si="5"/>
        <v>489</v>
      </c>
      <c r="I50" s="5">
        <f t="shared" si="5"/>
        <v>0</v>
      </c>
      <c r="J50" s="5">
        <f t="shared" si="5"/>
        <v>14</v>
      </c>
      <c r="K50" s="5">
        <f t="shared" si="5"/>
        <v>21</v>
      </c>
      <c r="L50" s="5">
        <f t="shared" si="5"/>
        <v>0</v>
      </c>
      <c r="M50" s="5">
        <f t="shared" si="5"/>
        <v>43</v>
      </c>
      <c r="N50" s="5">
        <f t="shared" si="5"/>
        <v>242</v>
      </c>
      <c r="O50" s="5">
        <f t="shared" si="5"/>
        <v>67</v>
      </c>
      <c r="P50" s="5">
        <f t="shared" si="5"/>
        <v>5</v>
      </c>
    </row>
    <row r="51" spans="1:16">
      <c r="A51" s="2"/>
      <c r="B51" s="5" t="s">
        <v>107</v>
      </c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</row>
    <row r="52" spans="1:16">
      <c r="A52" s="2">
        <v>10</v>
      </c>
      <c r="B52" s="2" t="s">
        <v>160</v>
      </c>
      <c r="C52" s="2"/>
      <c r="D52" s="2">
        <v>40</v>
      </c>
      <c r="E52" s="2">
        <v>1</v>
      </c>
      <c r="F52" s="2" t="s">
        <v>5</v>
      </c>
      <c r="G52" s="2">
        <v>3</v>
      </c>
      <c r="H52" s="2">
        <v>16</v>
      </c>
      <c r="I52" s="2" t="s">
        <v>5</v>
      </c>
      <c r="J52" s="2">
        <v>4</v>
      </c>
      <c r="K52" s="2" t="s">
        <v>5</v>
      </c>
      <c r="L52" s="2" t="s">
        <v>5</v>
      </c>
      <c r="M52" s="2">
        <v>8</v>
      </c>
      <c r="N52" s="2">
        <v>25</v>
      </c>
      <c r="O52" s="2">
        <v>8</v>
      </c>
      <c r="P52" s="2"/>
    </row>
    <row r="53" spans="1:16">
      <c r="A53" s="2" t="s">
        <v>111</v>
      </c>
      <c r="B53" s="2" t="s">
        <v>49</v>
      </c>
      <c r="C53" s="2"/>
      <c r="D53" s="2">
        <v>50</v>
      </c>
      <c r="E53" s="2">
        <v>4</v>
      </c>
      <c r="F53" s="2">
        <v>8</v>
      </c>
      <c r="G53" s="2">
        <v>1</v>
      </c>
      <c r="H53" s="2">
        <v>92</v>
      </c>
      <c r="I53" s="2" t="s">
        <v>5</v>
      </c>
      <c r="J53" s="2" t="s">
        <v>5</v>
      </c>
      <c r="K53" s="2">
        <v>112</v>
      </c>
      <c r="L53" s="2" t="s">
        <v>5</v>
      </c>
      <c r="M53" s="2">
        <v>37</v>
      </c>
      <c r="N53" s="2" t="s">
        <v>5</v>
      </c>
      <c r="O53" s="2">
        <v>6</v>
      </c>
      <c r="P53" s="2">
        <v>1</v>
      </c>
    </row>
    <row r="54" spans="1:16">
      <c r="A54" s="2" t="s">
        <v>112</v>
      </c>
      <c r="B54" s="2" t="s">
        <v>113</v>
      </c>
      <c r="C54" s="2"/>
      <c r="D54" s="2">
        <v>150</v>
      </c>
      <c r="E54" s="2" t="s">
        <v>5</v>
      </c>
      <c r="F54" s="2" t="s">
        <v>5</v>
      </c>
      <c r="G54" s="2">
        <v>18</v>
      </c>
      <c r="H54" s="2">
        <v>72</v>
      </c>
      <c r="I54" s="2" t="s">
        <v>5</v>
      </c>
      <c r="J54" s="2" t="s">
        <v>5</v>
      </c>
      <c r="K54" s="2" t="s">
        <v>5</v>
      </c>
      <c r="L54" s="2" t="s">
        <v>5</v>
      </c>
      <c r="M54" s="2">
        <v>12</v>
      </c>
      <c r="N54" s="2">
        <v>19</v>
      </c>
      <c r="O54" s="2">
        <v>6</v>
      </c>
      <c r="P54" s="2" t="s">
        <v>5</v>
      </c>
    </row>
    <row r="55" spans="1:16">
      <c r="A55" s="2"/>
      <c r="B55" s="5" t="s">
        <v>94</v>
      </c>
      <c r="C55" s="5"/>
      <c r="D55" s="5">
        <f>SUM(D52:D54)</f>
        <v>240</v>
      </c>
      <c r="E55" s="5">
        <f t="shared" ref="E55:P55" si="6">SUM(E52:E54)</f>
        <v>5</v>
      </c>
      <c r="F55" s="5">
        <f t="shared" si="6"/>
        <v>8</v>
      </c>
      <c r="G55" s="5">
        <f t="shared" si="6"/>
        <v>22</v>
      </c>
      <c r="H55" s="5">
        <f t="shared" si="6"/>
        <v>180</v>
      </c>
      <c r="I55" s="5">
        <f t="shared" si="6"/>
        <v>0</v>
      </c>
      <c r="J55" s="5">
        <f t="shared" si="6"/>
        <v>4</v>
      </c>
      <c r="K55" s="5">
        <f t="shared" si="6"/>
        <v>112</v>
      </c>
      <c r="L55" s="5">
        <f t="shared" si="6"/>
        <v>0</v>
      </c>
      <c r="M55" s="5">
        <f t="shared" si="6"/>
        <v>57</v>
      </c>
      <c r="N55" s="5">
        <f t="shared" si="6"/>
        <v>44</v>
      </c>
      <c r="O55" s="5">
        <f t="shared" si="6"/>
        <v>20</v>
      </c>
      <c r="P55" s="5">
        <f t="shared" si="6"/>
        <v>1</v>
      </c>
    </row>
    <row r="56" spans="1:16">
      <c r="A56" s="2"/>
      <c r="B56" s="5" t="s">
        <v>95</v>
      </c>
      <c r="C56" s="5"/>
      <c r="D56" s="5">
        <f t="shared" ref="D56:P56" si="7">D41+D43+D50+D55</f>
        <v>1175</v>
      </c>
      <c r="E56" s="5">
        <f t="shared" si="7"/>
        <v>36</v>
      </c>
      <c r="F56" s="5">
        <f t="shared" si="7"/>
        <v>37</v>
      </c>
      <c r="G56" s="5">
        <f t="shared" si="7"/>
        <v>153</v>
      </c>
      <c r="H56" s="5">
        <f t="shared" si="7"/>
        <v>1090</v>
      </c>
      <c r="I56" s="5">
        <f t="shared" si="7"/>
        <v>0</v>
      </c>
      <c r="J56" s="5">
        <f t="shared" si="7"/>
        <v>21</v>
      </c>
      <c r="K56" s="5">
        <f t="shared" si="7"/>
        <v>191</v>
      </c>
      <c r="L56" s="5">
        <f t="shared" si="7"/>
        <v>0</v>
      </c>
      <c r="M56" s="5">
        <f t="shared" si="7"/>
        <v>358</v>
      </c>
      <c r="N56" s="5">
        <f t="shared" si="7"/>
        <v>523</v>
      </c>
      <c r="O56" s="5">
        <f t="shared" si="7"/>
        <v>131</v>
      </c>
      <c r="P56" s="5">
        <f t="shared" si="7"/>
        <v>7</v>
      </c>
    </row>
    <row r="57" spans="1:16">
      <c r="A57" s="4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</row>
    <row r="58" spans="1:16">
      <c r="A58" s="4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</row>
    <row r="59" spans="1:16">
      <c r="A59" s="4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</row>
    <row r="60" spans="1:16">
      <c r="A60" s="4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</row>
    <row r="61" spans="1:16">
      <c r="A61" s="4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</row>
    <row r="62" spans="1:16">
      <c r="B62" t="s">
        <v>1</v>
      </c>
      <c r="C62" t="s">
        <v>52</v>
      </c>
    </row>
    <row r="63" spans="1:16">
      <c r="B63" t="s">
        <v>3</v>
      </c>
      <c r="C63" t="s">
        <v>4</v>
      </c>
    </row>
    <row r="65" spans="1:16" ht="45" customHeight="1">
      <c r="A65" s="2" t="s">
        <v>7</v>
      </c>
      <c r="B65" s="30" t="s">
        <v>8</v>
      </c>
      <c r="C65" s="31"/>
      <c r="D65" s="1" t="s">
        <v>9</v>
      </c>
      <c r="E65" s="34" t="s">
        <v>10</v>
      </c>
      <c r="F65" s="34"/>
      <c r="G65" s="34"/>
      <c r="H65" s="8" t="s">
        <v>130</v>
      </c>
      <c r="I65" s="26" t="s">
        <v>11</v>
      </c>
      <c r="J65" s="26"/>
      <c r="K65" s="26"/>
      <c r="L65" s="26"/>
      <c r="M65" s="27" t="s">
        <v>12</v>
      </c>
      <c r="N65" s="27"/>
      <c r="O65" s="27"/>
      <c r="P65" s="27"/>
    </row>
    <row r="66" spans="1:16">
      <c r="A66" s="2"/>
      <c r="B66" s="2"/>
      <c r="C66" s="2"/>
      <c r="D66" s="2"/>
      <c r="E66" s="2" t="s">
        <v>13</v>
      </c>
      <c r="F66" s="2" t="s">
        <v>14</v>
      </c>
      <c r="G66" s="2" t="s">
        <v>15</v>
      </c>
      <c r="H66" s="2"/>
      <c r="I66" s="2" t="s">
        <v>16</v>
      </c>
      <c r="J66" s="2" t="s">
        <v>17</v>
      </c>
      <c r="K66" s="2" t="s">
        <v>18</v>
      </c>
      <c r="L66" s="2" t="s">
        <v>19</v>
      </c>
      <c r="M66" s="2" t="s">
        <v>20</v>
      </c>
      <c r="N66" s="2" t="s">
        <v>21</v>
      </c>
      <c r="O66" s="2" t="s">
        <v>22</v>
      </c>
      <c r="P66" s="2" t="s">
        <v>23</v>
      </c>
    </row>
    <row r="67" spans="1:16">
      <c r="A67" s="2">
        <v>1</v>
      </c>
      <c r="B67" s="2">
        <v>2</v>
      </c>
      <c r="C67" s="2"/>
      <c r="D67" s="2">
        <v>3</v>
      </c>
      <c r="E67" s="2">
        <v>4</v>
      </c>
      <c r="F67" s="2">
        <v>5</v>
      </c>
      <c r="G67" s="2">
        <v>6</v>
      </c>
      <c r="H67" s="2">
        <v>7</v>
      </c>
      <c r="I67" s="2">
        <v>8</v>
      </c>
      <c r="J67" s="2">
        <v>9</v>
      </c>
      <c r="K67" s="2">
        <v>10</v>
      </c>
      <c r="L67" s="2">
        <v>11</v>
      </c>
      <c r="M67" s="2">
        <v>12</v>
      </c>
      <c r="N67" s="2">
        <v>13</v>
      </c>
      <c r="O67" s="2">
        <v>14</v>
      </c>
      <c r="P67" s="2">
        <v>15</v>
      </c>
    </row>
    <row r="68" spans="1:16">
      <c r="A68" s="2"/>
      <c r="B68" s="5" t="s">
        <v>99</v>
      </c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</row>
    <row r="69" spans="1:16">
      <c r="A69" s="2" t="s">
        <v>53</v>
      </c>
      <c r="B69" s="2" t="s">
        <v>54</v>
      </c>
      <c r="C69" s="2"/>
      <c r="D69" s="2">
        <v>155</v>
      </c>
      <c r="E69" s="2">
        <v>4</v>
      </c>
      <c r="F69" s="2">
        <v>5</v>
      </c>
      <c r="G69" s="2">
        <v>25</v>
      </c>
      <c r="H69" s="2">
        <v>160</v>
      </c>
      <c r="I69" s="2" t="s">
        <v>5</v>
      </c>
      <c r="J69" s="2">
        <v>1</v>
      </c>
      <c r="K69" s="2">
        <v>2</v>
      </c>
      <c r="L69" s="2" t="s">
        <v>5</v>
      </c>
      <c r="M69" s="2">
        <v>19</v>
      </c>
      <c r="N69" s="2">
        <v>112</v>
      </c>
      <c r="O69" s="2">
        <v>44</v>
      </c>
      <c r="P69" s="2">
        <v>2</v>
      </c>
    </row>
    <row r="70" spans="1:16">
      <c r="A70" s="2">
        <v>3</v>
      </c>
      <c r="B70" s="2" t="s">
        <v>55</v>
      </c>
      <c r="C70" s="2"/>
      <c r="D70" s="2">
        <v>45</v>
      </c>
      <c r="E70" s="2">
        <v>5</v>
      </c>
      <c r="F70" s="2">
        <v>7</v>
      </c>
      <c r="G70" s="2">
        <v>15</v>
      </c>
      <c r="H70" s="2">
        <v>139</v>
      </c>
      <c r="I70" s="2" t="s">
        <v>5</v>
      </c>
      <c r="J70" s="2" t="s">
        <v>5</v>
      </c>
      <c r="K70" s="2">
        <v>46</v>
      </c>
      <c r="L70" s="2" t="s">
        <v>5</v>
      </c>
      <c r="M70" s="2">
        <v>96</v>
      </c>
      <c r="N70" s="2">
        <v>78</v>
      </c>
      <c r="O70" s="2">
        <v>13</v>
      </c>
      <c r="P70" s="2">
        <v>1</v>
      </c>
    </row>
    <row r="71" spans="1:16">
      <c r="A71" s="2">
        <v>416</v>
      </c>
      <c r="B71" s="2" t="s">
        <v>114</v>
      </c>
      <c r="C71" s="2"/>
      <c r="D71" s="2">
        <v>150</v>
      </c>
      <c r="E71" s="2">
        <v>3</v>
      </c>
      <c r="F71" s="2">
        <v>3</v>
      </c>
      <c r="G71" s="2">
        <v>13</v>
      </c>
      <c r="H71" s="2">
        <v>89</v>
      </c>
      <c r="I71" s="2" t="s">
        <v>5</v>
      </c>
      <c r="J71" s="2">
        <v>1</v>
      </c>
      <c r="K71" s="2">
        <v>15</v>
      </c>
      <c r="L71" s="2" t="s">
        <v>5</v>
      </c>
      <c r="M71" s="2">
        <v>93</v>
      </c>
      <c r="N71" s="2">
        <v>77</v>
      </c>
      <c r="O71" s="2">
        <v>17</v>
      </c>
      <c r="P71" s="2" t="s">
        <v>5</v>
      </c>
    </row>
    <row r="72" spans="1:16">
      <c r="A72" s="2"/>
      <c r="B72" s="5" t="s">
        <v>94</v>
      </c>
      <c r="C72" s="5"/>
      <c r="D72" s="5">
        <f>SUM(D69:D71)</f>
        <v>350</v>
      </c>
      <c r="E72" s="5">
        <f t="shared" ref="E72:P72" si="8">SUM(E69:E71)</f>
        <v>12</v>
      </c>
      <c r="F72" s="5">
        <f t="shared" si="8"/>
        <v>15</v>
      </c>
      <c r="G72" s="5">
        <f t="shared" si="8"/>
        <v>53</v>
      </c>
      <c r="H72" s="5">
        <f t="shared" si="8"/>
        <v>388</v>
      </c>
      <c r="I72" s="5">
        <f t="shared" si="8"/>
        <v>0</v>
      </c>
      <c r="J72" s="5">
        <f t="shared" si="8"/>
        <v>2</v>
      </c>
      <c r="K72" s="5">
        <f t="shared" si="8"/>
        <v>63</v>
      </c>
      <c r="L72" s="5">
        <f t="shared" si="8"/>
        <v>0</v>
      </c>
      <c r="M72" s="5">
        <f t="shared" si="8"/>
        <v>208</v>
      </c>
      <c r="N72" s="5">
        <f t="shared" si="8"/>
        <v>267</v>
      </c>
      <c r="O72" s="5">
        <f t="shared" si="8"/>
        <v>74</v>
      </c>
      <c r="P72" s="5">
        <f t="shared" si="8"/>
        <v>3</v>
      </c>
    </row>
    <row r="73" spans="1:16">
      <c r="A73" s="2"/>
      <c r="B73" s="5" t="s">
        <v>109</v>
      </c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</row>
    <row r="74" spans="1:16">
      <c r="A74" s="2">
        <v>140</v>
      </c>
      <c r="B74" s="2" t="s">
        <v>39</v>
      </c>
      <c r="C74" s="2"/>
      <c r="D74" s="5">
        <v>100</v>
      </c>
      <c r="E74" s="5">
        <v>0</v>
      </c>
      <c r="F74" s="5">
        <v>0</v>
      </c>
      <c r="G74" s="5">
        <v>10</v>
      </c>
      <c r="H74" s="5">
        <v>45</v>
      </c>
      <c r="I74" s="5">
        <v>0</v>
      </c>
      <c r="J74" s="5">
        <v>16</v>
      </c>
      <c r="K74" s="5">
        <v>0</v>
      </c>
      <c r="L74" s="5">
        <v>0</v>
      </c>
      <c r="M74" s="5">
        <v>16</v>
      </c>
      <c r="N74" s="5">
        <v>11</v>
      </c>
      <c r="O74" s="5">
        <v>9</v>
      </c>
      <c r="P74" s="5">
        <v>2</v>
      </c>
    </row>
    <row r="75" spans="1:16">
      <c r="A75" s="2"/>
      <c r="B75" s="5" t="s">
        <v>102</v>
      </c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</row>
    <row r="76" spans="1:16">
      <c r="A76" s="2">
        <v>57</v>
      </c>
      <c r="B76" s="2" t="s">
        <v>31</v>
      </c>
      <c r="C76" s="2"/>
      <c r="D76" s="2">
        <v>40</v>
      </c>
      <c r="E76" s="2"/>
      <c r="F76" s="2">
        <v>2</v>
      </c>
      <c r="G76" s="2">
        <v>3</v>
      </c>
      <c r="H76" s="2">
        <v>11</v>
      </c>
      <c r="I76" s="2" t="s">
        <v>5</v>
      </c>
      <c r="J76" s="2">
        <v>3</v>
      </c>
      <c r="K76" s="2" t="s">
        <v>5</v>
      </c>
      <c r="L76" s="2" t="s">
        <v>5</v>
      </c>
      <c r="M76" s="2">
        <v>16</v>
      </c>
      <c r="N76" s="2">
        <v>15</v>
      </c>
      <c r="O76" s="2">
        <v>6</v>
      </c>
      <c r="P76" s="2" t="s">
        <v>5</v>
      </c>
    </row>
    <row r="77" spans="1:16">
      <c r="A77" s="2">
        <v>88</v>
      </c>
      <c r="B77" s="2" t="s">
        <v>57</v>
      </c>
      <c r="C77" s="2"/>
      <c r="D77" s="2">
        <v>160</v>
      </c>
      <c r="E77" s="2">
        <v>2</v>
      </c>
      <c r="F77" s="2">
        <v>2</v>
      </c>
      <c r="G77" s="2">
        <v>18</v>
      </c>
      <c r="H77" s="2">
        <v>104</v>
      </c>
      <c r="I77" s="2" t="s">
        <v>5</v>
      </c>
      <c r="J77" s="2">
        <v>13</v>
      </c>
      <c r="K77" s="2">
        <v>1</v>
      </c>
      <c r="L77" s="2" t="s">
        <v>5</v>
      </c>
      <c r="M77" s="2">
        <v>14</v>
      </c>
      <c r="N77" s="2">
        <v>53</v>
      </c>
      <c r="O77" s="2">
        <v>20</v>
      </c>
      <c r="P77" s="2">
        <v>1</v>
      </c>
    </row>
    <row r="78" spans="1:16">
      <c r="A78" s="2">
        <v>299</v>
      </c>
      <c r="B78" s="2" t="s">
        <v>58</v>
      </c>
      <c r="C78" s="2"/>
      <c r="D78" s="2">
        <v>60</v>
      </c>
      <c r="E78" s="2">
        <v>7</v>
      </c>
      <c r="F78" s="2">
        <v>8</v>
      </c>
      <c r="G78" s="2">
        <v>6</v>
      </c>
      <c r="H78" s="2">
        <v>121</v>
      </c>
      <c r="I78" s="2" t="s">
        <v>5</v>
      </c>
      <c r="J78" s="2" t="s">
        <v>5</v>
      </c>
      <c r="K78" s="2">
        <v>29</v>
      </c>
      <c r="L78" s="2" t="s">
        <v>5</v>
      </c>
      <c r="M78" s="2">
        <v>38</v>
      </c>
      <c r="N78" s="2">
        <v>80</v>
      </c>
      <c r="O78" s="2">
        <v>14</v>
      </c>
      <c r="P78" s="2">
        <v>1</v>
      </c>
    </row>
    <row r="79" spans="1:16">
      <c r="A79" s="2">
        <v>354</v>
      </c>
      <c r="B79" s="2" t="s">
        <v>59</v>
      </c>
      <c r="C79" s="2"/>
      <c r="D79" s="2">
        <v>100</v>
      </c>
      <c r="E79" s="2">
        <v>1</v>
      </c>
      <c r="F79" s="2">
        <v>3</v>
      </c>
      <c r="G79" s="2">
        <v>3</v>
      </c>
      <c r="H79" s="2">
        <v>1</v>
      </c>
      <c r="I79" s="2" t="s">
        <v>5</v>
      </c>
      <c r="J79" s="2">
        <v>8</v>
      </c>
      <c r="K79" s="2">
        <v>12</v>
      </c>
      <c r="L79" s="2" t="s">
        <v>5</v>
      </c>
      <c r="M79" s="2">
        <v>12</v>
      </c>
      <c r="N79" s="2">
        <v>12</v>
      </c>
      <c r="O79" s="2">
        <v>6</v>
      </c>
      <c r="P79" s="2" t="s">
        <v>5</v>
      </c>
    </row>
    <row r="80" spans="1:16">
      <c r="A80" s="2">
        <v>1</v>
      </c>
      <c r="B80" s="2" t="s">
        <v>35</v>
      </c>
      <c r="C80" s="2"/>
      <c r="D80" s="2">
        <v>40</v>
      </c>
      <c r="E80" s="2">
        <v>3</v>
      </c>
      <c r="F80" s="2" t="s">
        <v>5</v>
      </c>
      <c r="G80" s="2">
        <v>20</v>
      </c>
      <c r="H80" s="2">
        <v>94</v>
      </c>
      <c r="I80" s="2" t="s">
        <v>5</v>
      </c>
      <c r="J80" s="2" t="s">
        <v>5</v>
      </c>
      <c r="K80" s="2" t="s">
        <v>5</v>
      </c>
      <c r="L80" s="2" t="s">
        <v>5</v>
      </c>
      <c r="M80" s="2">
        <v>8</v>
      </c>
      <c r="N80" s="2">
        <v>26</v>
      </c>
      <c r="O80" s="2">
        <v>6</v>
      </c>
      <c r="P80" s="2" t="s">
        <v>5</v>
      </c>
    </row>
    <row r="81" spans="1:16">
      <c r="A81" s="2">
        <v>417</v>
      </c>
      <c r="B81" s="2" t="s">
        <v>60</v>
      </c>
      <c r="C81" s="2"/>
      <c r="D81" s="2">
        <v>150</v>
      </c>
      <c r="E81" s="2">
        <v>1</v>
      </c>
      <c r="F81" s="2" t="s">
        <v>5</v>
      </c>
      <c r="G81" s="2">
        <v>16</v>
      </c>
      <c r="H81" s="2">
        <v>63</v>
      </c>
      <c r="I81" s="2" t="s">
        <v>5</v>
      </c>
      <c r="J81" s="2">
        <v>75</v>
      </c>
      <c r="K81" s="2" t="s">
        <v>5</v>
      </c>
      <c r="L81" s="2" t="s">
        <v>5</v>
      </c>
      <c r="M81" s="2">
        <v>16</v>
      </c>
      <c r="N81" s="2" t="s">
        <v>5</v>
      </c>
      <c r="O81" s="2">
        <v>3</v>
      </c>
      <c r="P81" s="2" t="s">
        <v>5</v>
      </c>
    </row>
    <row r="82" spans="1:16">
      <c r="A82" s="2"/>
      <c r="B82" s="5" t="s">
        <v>94</v>
      </c>
      <c r="C82" s="5"/>
      <c r="D82" s="5">
        <f>SUM(D76:D81)</f>
        <v>550</v>
      </c>
      <c r="E82" s="5">
        <f t="shared" ref="E82:P82" si="9">SUM(E76:E81)</f>
        <v>14</v>
      </c>
      <c r="F82" s="5">
        <f t="shared" si="9"/>
        <v>15</v>
      </c>
      <c r="G82" s="5">
        <f t="shared" si="9"/>
        <v>66</v>
      </c>
      <c r="H82" s="5">
        <f t="shared" si="9"/>
        <v>394</v>
      </c>
      <c r="I82" s="5">
        <f t="shared" si="9"/>
        <v>0</v>
      </c>
      <c r="J82" s="5">
        <f t="shared" si="9"/>
        <v>99</v>
      </c>
      <c r="K82" s="5">
        <f t="shared" si="9"/>
        <v>42</v>
      </c>
      <c r="L82" s="5">
        <f t="shared" si="9"/>
        <v>0</v>
      </c>
      <c r="M82" s="5">
        <f t="shared" si="9"/>
        <v>104</v>
      </c>
      <c r="N82" s="5">
        <f t="shared" si="9"/>
        <v>186</v>
      </c>
      <c r="O82" s="5">
        <f t="shared" si="9"/>
        <v>55</v>
      </c>
      <c r="P82" s="5">
        <f t="shared" si="9"/>
        <v>2</v>
      </c>
    </row>
    <row r="83" spans="1:16">
      <c r="A83" s="2"/>
      <c r="B83" s="5" t="s">
        <v>107</v>
      </c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</row>
    <row r="84" spans="1:16">
      <c r="A84" s="2">
        <v>466</v>
      </c>
      <c r="B84" s="2" t="s">
        <v>73</v>
      </c>
      <c r="C84" s="2"/>
      <c r="D84" s="2">
        <v>45</v>
      </c>
      <c r="E84" s="2">
        <v>4</v>
      </c>
      <c r="F84" s="2">
        <v>1</v>
      </c>
      <c r="G84" s="2">
        <v>24</v>
      </c>
      <c r="H84" s="2">
        <v>119</v>
      </c>
      <c r="I84" s="2" t="s">
        <v>5</v>
      </c>
      <c r="J84" s="2" t="s">
        <v>5</v>
      </c>
      <c r="K84" s="2">
        <v>3</v>
      </c>
      <c r="L84" s="2" t="s">
        <v>5</v>
      </c>
      <c r="M84" s="2">
        <v>27</v>
      </c>
      <c r="N84" s="2">
        <v>1</v>
      </c>
      <c r="O84" s="2">
        <v>16</v>
      </c>
      <c r="P84" s="2" t="s">
        <v>5</v>
      </c>
    </row>
    <row r="85" spans="1:16">
      <c r="A85" s="2">
        <v>0</v>
      </c>
      <c r="B85" s="2" t="s">
        <v>29</v>
      </c>
      <c r="C85" s="2"/>
      <c r="D85" s="2">
        <v>120</v>
      </c>
      <c r="E85" s="2">
        <v>5</v>
      </c>
      <c r="F85" s="2">
        <v>3</v>
      </c>
      <c r="G85" s="2">
        <v>7</v>
      </c>
      <c r="H85" s="2">
        <v>68</v>
      </c>
      <c r="I85" s="2" t="s">
        <v>5</v>
      </c>
      <c r="J85" s="2">
        <v>1</v>
      </c>
      <c r="K85" s="2">
        <v>12</v>
      </c>
      <c r="L85" s="2" t="s">
        <v>5</v>
      </c>
      <c r="M85" s="2">
        <v>149</v>
      </c>
      <c r="N85" s="2">
        <v>114</v>
      </c>
      <c r="O85" s="2">
        <v>18</v>
      </c>
      <c r="P85" s="2" t="s">
        <v>5</v>
      </c>
    </row>
    <row r="86" spans="1:16">
      <c r="A86" s="2"/>
      <c r="B86" s="5" t="s">
        <v>94</v>
      </c>
      <c r="C86" s="5"/>
      <c r="D86" s="5">
        <f>SUM(D84:D85)</f>
        <v>165</v>
      </c>
      <c r="E86" s="5">
        <f t="shared" ref="E86:P86" si="10">SUM(E84:E85)</f>
        <v>9</v>
      </c>
      <c r="F86" s="5">
        <f t="shared" si="10"/>
        <v>4</v>
      </c>
      <c r="G86" s="5">
        <f t="shared" si="10"/>
        <v>31</v>
      </c>
      <c r="H86" s="5">
        <f t="shared" si="10"/>
        <v>187</v>
      </c>
      <c r="I86" s="5">
        <f t="shared" si="10"/>
        <v>0</v>
      </c>
      <c r="J86" s="5">
        <f t="shared" si="10"/>
        <v>1</v>
      </c>
      <c r="K86" s="5">
        <f t="shared" si="10"/>
        <v>15</v>
      </c>
      <c r="L86" s="5">
        <f t="shared" si="10"/>
        <v>0</v>
      </c>
      <c r="M86" s="5">
        <f t="shared" si="10"/>
        <v>176</v>
      </c>
      <c r="N86" s="5">
        <f t="shared" si="10"/>
        <v>115</v>
      </c>
      <c r="O86" s="5">
        <f t="shared" si="10"/>
        <v>34</v>
      </c>
      <c r="P86" s="5">
        <f t="shared" si="10"/>
        <v>0</v>
      </c>
    </row>
    <row r="87" spans="1:16">
      <c r="A87" s="2"/>
      <c r="B87" s="5" t="s">
        <v>95</v>
      </c>
      <c r="C87" s="5"/>
      <c r="D87" s="5">
        <f>D72+D74+D82+D86</f>
        <v>1165</v>
      </c>
      <c r="E87" s="5">
        <f t="shared" ref="E87:P87" si="11">E72+E74+E82+E86</f>
        <v>35</v>
      </c>
      <c r="F87" s="5">
        <f t="shared" si="11"/>
        <v>34</v>
      </c>
      <c r="G87" s="5">
        <f t="shared" si="11"/>
        <v>160</v>
      </c>
      <c r="H87" s="5">
        <f t="shared" si="11"/>
        <v>1014</v>
      </c>
      <c r="I87" s="5">
        <f t="shared" si="11"/>
        <v>0</v>
      </c>
      <c r="J87" s="5">
        <f t="shared" si="11"/>
        <v>118</v>
      </c>
      <c r="K87" s="5">
        <f t="shared" si="11"/>
        <v>120</v>
      </c>
      <c r="L87" s="5">
        <f t="shared" si="11"/>
        <v>0</v>
      </c>
      <c r="M87" s="5">
        <f t="shared" si="11"/>
        <v>504</v>
      </c>
      <c r="N87" s="5">
        <f t="shared" si="11"/>
        <v>579</v>
      </c>
      <c r="O87" s="5">
        <f t="shared" si="11"/>
        <v>172</v>
      </c>
      <c r="P87" s="5">
        <f t="shared" si="11"/>
        <v>7</v>
      </c>
    </row>
    <row r="88" spans="1:16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</row>
    <row r="89" spans="1:16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</row>
    <row r="90" spans="1:16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</row>
    <row r="94" spans="1:16">
      <c r="B94" t="s">
        <v>1</v>
      </c>
      <c r="C94" t="s">
        <v>62</v>
      </c>
    </row>
    <row r="95" spans="1:16">
      <c r="B95" t="s">
        <v>3</v>
      </c>
      <c r="C95" t="s">
        <v>4</v>
      </c>
    </row>
    <row r="96" spans="1:16" ht="45" customHeight="1">
      <c r="A96" s="2" t="s">
        <v>7</v>
      </c>
      <c r="B96" s="30" t="s">
        <v>8</v>
      </c>
      <c r="C96" s="31"/>
      <c r="D96" s="1" t="s">
        <v>9</v>
      </c>
      <c r="E96" s="34" t="s">
        <v>10</v>
      </c>
      <c r="F96" s="34"/>
      <c r="G96" s="34"/>
      <c r="H96" s="8" t="s">
        <v>130</v>
      </c>
      <c r="I96" s="26" t="s">
        <v>11</v>
      </c>
      <c r="J96" s="26"/>
      <c r="K96" s="26"/>
      <c r="L96" s="26"/>
      <c r="M96" s="27" t="s">
        <v>12</v>
      </c>
      <c r="N96" s="27"/>
      <c r="O96" s="27"/>
      <c r="P96" s="27"/>
    </row>
    <row r="97" spans="1:16">
      <c r="A97" s="2"/>
      <c r="B97" s="2"/>
      <c r="C97" s="2"/>
      <c r="D97" s="2"/>
      <c r="E97" s="2" t="s">
        <v>13</v>
      </c>
      <c r="F97" s="2" t="s">
        <v>14</v>
      </c>
      <c r="G97" s="2" t="s">
        <v>15</v>
      </c>
      <c r="H97" s="2"/>
      <c r="I97" s="2" t="s">
        <v>16</v>
      </c>
      <c r="J97" s="2" t="s">
        <v>17</v>
      </c>
      <c r="K97" s="2" t="s">
        <v>18</v>
      </c>
      <c r="L97" s="2" t="s">
        <v>19</v>
      </c>
      <c r="M97" s="2" t="s">
        <v>20</v>
      </c>
      <c r="N97" s="2" t="s">
        <v>21</v>
      </c>
      <c r="O97" s="2" t="s">
        <v>22</v>
      </c>
      <c r="P97" s="2" t="s">
        <v>23</v>
      </c>
    </row>
    <row r="98" spans="1:16">
      <c r="A98" s="2">
        <v>1</v>
      </c>
      <c r="B98" s="2">
        <v>2</v>
      </c>
      <c r="C98" s="2"/>
      <c r="D98" s="2">
        <v>3</v>
      </c>
      <c r="E98" s="2">
        <v>4</v>
      </c>
      <c r="F98" s="2">
        <v>5</v>
      </c>
      <c r="G98" s="2">
        <v>6</v>
      </c>
      <c r="H98" s="2">
        <v>7</v>
      </c>
      <c r="I98" s="2">
        <v>8</v>
      </c>
      <c r="J98" s="2">
        <v>9</v>
      </c>
      <c r="K98" s="2">
        <v>10</v>
      </c>
      <c r="L98" s="2">
        <v>11</v>
      </c>
      <c r="M98" s="2">
        <v>12</v>
      </c>
      <c r="N98" s="2">
        <v>13</v>
      </c>
      <c r="O98" s="2">
        <v>14</v>
      </c>
      <c r="P98" s="2">
        <v>15</v>
      </c>
    </row>
    <row r="99" spans="1:16">
      <c r="A99" s="2"/>
      <c r="B99" s="5" t="s">
        <v>99</v>
      </c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</row>
    <row r="100" spans="1:16">
      <c r="A100" s="2" t="s">
        <v>63</v>
      </c>
      <c r="B100" s="2" t="s">
        <v>64</v>
      </c>
      <c r="C100" s="2"/>
      <c r="D100" s="2">
        <v>180</v>
      </c>
      <c r="E100" s="2">
        <v>5</v>
      </c>
      <c r="F100" s="2">
        <v>5</v>
      </c>
      <c r="G100" s="2">
        <v>34</v>
      </c>
      <c r="H100" s="2">
        <v>198</v>
      </c>
      <c r="I100" s="2" t="s">
        <v>5</v>
      </c>
      <c r="J100" s="2">
        <v>1</v>
      </c>
      <c r="K100" s="2">
        <v>18</v>
      </c>
      <c r="L100" s="2" t="s">
        <v>5</v>
      </c>
      <c r="M100" s="2">
        <v>14</v>
      </c>
      <c r="N100" s="2">
        <v>104</v>
      </c>
      <c r="O100" s="2">
        <v>37</v>
      </c>
      <c r="P100" s="2">
        <v>1</v>
      </c>
    </row>
    <row r="101" spans="1:16">
      <c r="A101" s="2">
        <v>1</v>
      </c>
      <c r="B101" s="2" t="s">
        <v>26</v>
      </c>
      <c r="C101" s="2"/>
      <c r="D101" s="2">
        <v>35</v>
      </c>
      <c r="E101" s="2">
        <v>2</v>
      </c>
      <c r="F101" s="2">
        <v>7</v>
      </c>
      <c r="G101" s="2">
        <v>13</v>
      </c>
      <c r="H101" s="2">
        <v>119</v>
      </c>
      <c r="I101" s="2" t="s">
        <v>5</v>
      </c>
      <c r="J101" s="2" t="s">
        <v>5</v>
      </c>
      <c r="K101" s="2">
        <v>35</v>
      </c>
      <c r="L101" s="2" t="s">
        <v>5</v>
      </c>
      <c r="M101" s="2">
        <v>7</v>
      </c>
      <c r="N101" s="2">
        <v>20</v>
      </c>
      <c r="O101" s="2">
        <v>4</v>
      </c>
      <c r="P101" s="2" t="s">
        <v>5</v>
      </c>
    </row>
    <row r="102" spans="1:16">
      <c r="A102" s="2">
        <v>411</v>
      </c>
      <c r="B102" s="2" t="s">
        <v>27</v>
      </c>
      <c r="C102" s="2"/>
      <c r="D102" s="2">
        <v>150</v>
      </c>
      <c r="E102" s="2" t="s">
        <v>5</v>
      </c>
      <c r="F102" s="2" t="s">
        <v>5</v>
      </c>
      <c r="G102" s="2">
        <v>8</v>
      </c>
      <c r="H102" s="2">
        <v>33</v>
      </c>
      <c r="I102" s="2" t="s">
        <v>5</v>
      </c>
      <c r="J102" s="2" t="s">
        <v>5</v>
      </c>
      <c r="K102" s="2" t="s">
        <v>5</v>
      </c>
      <c r="L102" s="2" t="s">
        <v>5</v>
      </c>
      <c r="M102" s="2">
        <v>8</v>
      </c>
      <c r="N102" s="2">
        <v>12</v>
      </c>
      <c r="O102" s="2">
        <v>7</v>
      </c>
      <c r="P102" s="2">
        <v>1</v>
      </c>
    </row>
    <row r="103" spans="1:16">
      <c r="A103" s="2"/>
      <c r="B103" s="5" t="s">
        <v>94</v>
      </c>
      <c r="C103" s="5"/>
      <c r="D103" s="5">
        <f>SUM(D100:D102)</f>
        <v>365</v>
      </c>
      <c r="E103" s="5">
        <f t="shared" ref="E103:P103" si="12">SUM(E100:E102)</f>
        <v>7</v>
      </c>
      <c r="F103" s="5">
        <f t="shared" si="12"/>
        <v>12</v>
      </c>
      <c r="G103" s="5">
        <f t="shared" si="12"/>
        <v>55</v>
      </c>
      <c r="H103" s="5">
        <f t="shared" si="12"/>
        <v>350</v>
      </c>
      <c r="I103" s="5">
        <f t="shared" si="12"/>
        <v>0</v>
      </c>
      <c r="J103" s="5">
        <f t="shared" si="12"/>
        <v>1</v>
      </c>
      <c r="K103" s="5">
        <f t="shared" si="12"/>
        <v>53</v>
      </c>
      <c r="L103" s="5">
        <f t="shared" si="12"/>
        <v>0</v>
      </c>
      <c r="M103" s="5">
        <f t="shared" si="12"/>
        <v>29</v>
      </c>
      <c r="N103" s="5">
        <f t="shared" si="12"/>
        <v>136</v>
      </c>
      <c r="O103" s="5">
        <f t="shared" si="12"/>
        <v>48</v>
      </c>
      <c r="P103" s="5">
        <f t="shared" si="12"/>
        <v>2</v>
      </c>
    </row>
    <row r="104" spans="1:16">
      <c r="A104" s="2"/>
      <c r="B104" s="5" t="s">
        <v>109</v>
      </c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</row>
    <row r="105" spans="1:16">
      <c r="A105" s="2">
        <v>0</v>
      </c>
      <c r="B105" s="2" t="s">
        <v>29</v>
      </c>
      <c r="C105" s="2"/>
      <c r="D105" s="5">
        <v>120</v>
      </c>
      <c r="E105" s="5">
        <v>5</v>
      </c>
      <c r="F105" s="5">
        <v>3</v>
      </c>
      <c r="G105" s="5">
        <v>7</v>
      </c>
      <c r="H105" s="5">
        <v>68</v>
      </c>
      <c r="I105" s="5">
        <v>0</v>
      </c>
      <c r="J105" s="5">
        <v>1</v>
      </c>
      <c r="K105" s="5">
        <v>12</v>
      </c>
      <c r="L105" s="5">
        <v>0</v>
      </c>
      <c r="M105" s="5">
        <v>149</v>
      </c>
      <c r="N105" s="5">
        <v>114</v>
      </c>
      <c r="O105" s="5">
        <v>18</v>
      </c>
      <c r="P105" s="5">
        <v>0</v>
      </c>
    </row>
    <row r="106" spans="1:16">
      <c r="A106" s="2"/>
      <c r="B106" s="5" t="s">
        <v>102</v>
      </c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</row>
    <row r="107" spans="1:16">
      <c r="A107" s="2">
        <v>2</v>
      </c>
      <c r="B107" s="2" t="s">
        <v>153</v>
      </c>
      <c r="C107" s="2"/>
      <c r="D107" s="2">
        <v>40</v>
      </c>
      <c r="E107" s="2">
        <v>1</v>
      </c>
      <c r="F107" s="2"/>
      <c r="G107" s="2">
        <v>3</v>
      </c>
      <c r="H107" s="2">
        <v>16</v>
      </c>
      <c r="I107" s="2" t="s">
        <v>5</v>
      </c>
      <c r="J107" s="2">
        <v>4</v>
      </c>
      <c r="K107" s="2" t="s">
        <v>5</v>
      </c>
      <c r="L107" s="2" t="s">
        <v>5</v>
      </c>
      <c r="M107" s="2">
        <v>8</v>
      </c>
      <c r="N107" s="2">
        <v>25</v>
      </c>
      <c r="O107" s="2">
        <v>8</v>
      </c>
      <c r="P107" s="2" t="s">
        <v>5</v>
      </c>
    </row>
    <row r="108" spans="1:16">
      <c r="A108" s="2">
        <v>73</v>
      </c>
      <c r="B108" s="2" t="s">
        <v>65</v>
      </c>
      <c r="C108" s="2"/>
      <c r="D108" s="2">
        <v>170</v>
      </c>
      <c r="E108" s="2">
        <v>1</v>
      </c>
      <c r="F108" s="2">
        <v>5</v>
      </c>
      <c r="G108" s="2">
        <v>6</v>
      </c>
      <c r="H108" s="2">
        <v>69</v>
      </c>
      <c r="I108" s="2" t="s">
        <v>5</v>
      </c>
      <c r="J108" s="2">
        <v>10</v>
      </c>
      <c r="K108" s="2">
        <v>1</v>
      </c>
      <c r="L108" s="2" t="s">
        <v>5</v>
      </c>
      <c r="M108" s="2">
        <v>33</v>
      </c>
      <c r="N108" s="2">
        <v>31</v>
      </c>
      <c r="O108" s="2">
        <v>13</v>
      </c>
      <c r="P108" s="2">
        <v>1</v>
      </c>
    </row>
    <row r="109" spans="1:16">
      <c r="A109" s="2">
        <v>321</v>
      </c>
      <c r="B109" s="2" t="s">
        <v>66</v>
      </c>
      <c r="C109" s="2"/>
      <c r="D109" s="2">
        <v>160</v>
      </c>
      <c r="E109" s="2">
        <v>16</v>
      </c>
      <c r="F109" s="2">
        <v>15</v>
      </c>
      <c r="G109" s="2">
        <v>27</v>
      </c>
      <c r="H109" s="2">
        <v>309</v>
      </c>
      <c r="I109" s="2" t="s">
        <v>5</v>
      </c>
      <c r="J109" s="2">
        <v>4</v>
      </c>
      <c r="K109" s="2">
        <v>50</v>
      </c>
      <c r="L109" s="2" t="s">
        <v>5</v>
      </c>
      <c r="M109" s="2">
        <v>24</v>
      </c>
      <c r="N109" s="2">
        <v>211</v>
      </c>
      <c r="O109" s="2">
        <v>42</v>
      </c>
      <c r="P109" s="2">
        <v>2</v>
      </c>
    </row>
    <row r="110" spans="1:16">
      <c r="A110" s="2">
        <v>1</v>
      </c>
      <c r="B110" s="2" t="s">
        <v>35</v>
      </c>
      <c r="C110" s="2"/>
      <c r="D110" s="2">
        <v>30</v>
      </c>
      <c r="E110" s="2">
        <v>2</v>
      </c>
      <c r="F110" s="2" t="s">
        <v>5</v>
      </c>
      <c r="G110" s="2">
        <v>15</v>
      </c>
      <c r="H110" s="2">
        <v>70</v>
      </c>
      <c r="I110" s="2" t="s">
        <v>5</v>
      </c>
      <c r="J110" s="2" t="s">
        <v>5</v>
      </c>
      <c r="K110" s="2" t="s">
        <v>5</v>
      </c>
      <c r="L110" s="2" t="s">
        <v>5</v>
      </c>
      <c r="M110" s="2">
        <v>6</v>
      </c>
      <c r="N110" s="2">
        <v>19</v>
      </c>
      <c r="O110" s="2">
        <v>4</v>
      </c>
      <c r="P110" s="2" t="s">
        <v>5</v>
      </c>
    </row>
    <row r="111" spans="1:16">
      <c r="A111" s="2">
        <v>883</v>
      </c>
      <c r="B111" s="2" t="s">
        <v>37</v>
      </c>
      <c r="C111" s="2"/>
      <c r="D111" s="2">
        <v>150</v>
      </c>
      <c r="E111" s="2">
        <v>1</v>
      </c>
      <c r="F111" s="2">
        <v>1</v>
      </c>
      <c r="G111" s="2">
        <v>8</v>
      </c>
      <c r="H111" s="2">
        <v>41</v>
      </c>
      <c r="I111" s="2" t="s">
        <v>5</v>
      </c>
      <c r="J111" s="2" t="s">
        <v>5</v>
      </c>
      <c r="K111" s="2" t="s">
        <v>5</v>
      </c>
      <c r="L111" s="2" t="s">
        <v>5</v>
      </c>
      <c r="M111" s="2">
        <v>23</v>
      </c>
      <c r="N111" s="2">
        <v>18</v>
      </c>
      <c r="O111" s="2">
        <v>21</v>
      </c>
      <c r="P111" s="2" t="s">
        <v>5</v>
      </c>
    </row>
    <row r="112" spans="1:16">
      <c r="A112" s="2"/>
      <c r="B112" s="5" t="s">
        <v>94</v>
      </c>
      <c r="C112" s="5"/>
      <c r="D112" s="5">
        <f>SUM(D107:D111)</f>
        <v>550</v>
      </c>
      <c r="E112" s="5">
        <f t="shared" ref="E112:P112" si="13">SUM(E107:E111)</f>
        <v>21</v>
      </c>
      <c r="F112" s="5">
        <f t="shared" si="13"/>
        <v>21</v>
      </c>
      <c r="G112" s="5">
        <f t="shared" si="13"/>
        <v>59</v>
      </c>
      <c r="H112" s="5">
        <f t="shared" si="13"/>
        <v>505</v>
      </c>
      <c r="I112" s="5">
        <f t="shared" si="13"/>
        <v>0</v>
      </c>
      <c r="J112" s="5">
        <f t="shared" si="13"/>
        <v>18</v>
      </c>
      <c r="K112" s="5">
        <f t="shared" si="13"/>
        <v>51</v>
      </c>
      <c r="L112" s="5">
        <f t="shared" si="13"/>
        <v>0</v>
      </c>
      <c r="M112" s="5">
        <f t="shared" si="13"/>
        <v>94</v>
      </c>
      <c r="N112" s="5">
        <f t="shared" si="13"/>
        <v>304</v>
      </c>
      <c r="O112" s="5">
        <f t="shared" si="13"/>
        <v>88</v>
      </c>
      <c r="P112" s="5">
        <f t="shared" si="13"/>
        <v>3</v>
      </c>
    </row>
    <row r="113" spans="1:16">
      <c r="A113" s="2"/>
      <c r="B113" s="5" t="s">
        <v>107</v>
      </c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</row>
    <row r="114" spans="1:16">
      <c r="A114" s="2">
        <v>0</v>
      </c>
      <c r="B114" s="2" t="s">
        <v>39</v>
      </c>
      <c r="C114" s="2"/>
      <c r="D114" s="2">
        <v>50</v>
      </c>
      <c r="E114" s="2">
        <v>2</v>
      </c>
      <c r="F114" s="2">
        <v>1</v>
      </c>
      <c r="G114" s="2">
        <v>47</v>
      </c>
      <c r="H114" s="2">
        <v>210</v>
      </c>
      <c r="I114" s="2" t="s">
        <v>5</v>
      </c>
      <c r="J114" s="2">
        <v>25</v>
      </c>
      <c r="K114" s="2" t="s">
        <v>5</v>
      </c>
      <c r="L114" s="2" t="s">
        <v>5</v>
      </c>
      <c r="M114" s="2">
        <v>95</v>
      </c>
      <c r="N114" s="2">
        <v>80</v>
      </c>
      <c r="O114" s="2">
        <v>60</v>
      </c>
      <c r="P114" s="2">
        <v>11</v>
      </c>
    </row>
    <row r="115" spans="1:16">
      <c r="A115" s="2">
        <v>251</v>
      </c>
      <c r="B115" s="2" t="s">
        <v>67</v>
      </c>
      <c r="C115" s="2"/>
      <c r="D115" s="2">
        <v>30</v>
      </c>
      <c r="E115" s="2">
        <v>5</v>
      </c>
      <c r="F115" s="2">
        <v>4</v>
      </c>
      <c r="G115" s="2">
        <v>6</v>
      </c>
      <c r="H115" s="2">
        <v>76</v>
      </c>
      <c r="I115" s="2" t="s">
        <v>5</v>
      </c>
      <c r="J115" s="2" t="s">
        <v>5</v>
      </c>
      <c r="K115" s="2">
        <v>12</v>
      </c>
      <c r="L115" s="2" t="s">
        <v>5</v>
      </c>
      <c r="M115" s="2">
        <v>44</v>
      </c>
      <c r="N115" s="2">
        <v>64</v>
      </c>
      <c r="O115" s="2">
        <v>7</v>
      </c>
      <c r="P115" s="2" t="s">
        <v>5</v>
      </c>
    </row>
    <row r="116" spans="1:16">
      <c r="A116" s="2" t="s">
        <v>50</v>
      </c>
      <c r="B116" s="2" t="s">
        <v>113</v>
      </c>
      <c r="C116" s="2"/>
      <c r="D116" s="2">
        <v>150</v>
      </c>
      <c r="E116" s="2" t="s">
        <v>5</v>
      </c>
      <c r="F116" s="2" t="s">
        <v>5</v>
      </c>
      <c r="G116" s="2">
        <v>18</v>
      </c>
      <c r="H116" s="2">
        <v>72</v>
      </c>
      <c r="I116" s="2" t="s">
        <v>5</v>
      </c>
      <c r="J116" s="2" t="s">
        <v>5</v>
      </c>
      <c r="K116" s="2" t="s">
        <v>5</v>
      </c>
      <c r="L116" s="2" t="s">
        <v>5</v>
      </c>
      <c r="M116" s="2">
        <v>12</v>
      </c>
      <c r="N116" s="2">
        <v>19</v>
      </c>
      <c r="O116" s="2">
        <v>6</v>
      </c>
      <c r="P116" s="2" t="s">
        <v>5</v>
      </c>
    </row>
    <row r="117" spans="1:16">
      <c r="A117" s="2"/>
      <c r="B117" s="5" t="s">
        <v>94</v>
      </c>
      <c r="C117" s="5"/>
      <c r="D117" s="5">
        <f>SUM(D114:D116)</f>
        <v>230</v>
      </c>
      <c r="E117" s="5">
        <f t="shared" ref="E117:P117" si="14">SUM(E114:E116)</f>
        <v>7</v>
      </c>
      <c r="F117" s="5">
        <f t="shared" si="14"/>
        <v>5</v>
      </c>
      <c r="G117" s="5">
        <f t="shared" si="14"/>
        <v>71</v>
      </c>
      <c r="H117" s="5">
        <f t="shared" si="14"/>
        <v>358</v>
      </c>
      <c r="I117" s="5">
        <f t="shared" si="14"/>
        <v>0</v>
      </c>
      <c r="J117" s="5">
        <f t="shared" si="14"/>
        <v>25</v>
      </c>
      <c r="K117" s="5">
        <f t="shared" si="14"/>
        <v>12</v>
      </c>
      <c r="L117" s="5">
        <f t="shared" si="14"/>
        <v>0</v>
      </c>
      <c r="M117" s="5">
        <f t="shared" si="14"/>
        <v>151</v>
      </c>
      <c r="N117" s="5">
        <f t="shared" si="14"/>
        <v>163</v>
      </c>
      <c r="O117" s="5">
        <f t="shared" si="14"/>
        <v>73</v>
      </c>
      <c r="P117" s="5">
        <f t="shared" si="14"/>
        <v>11</v>
      </c>
    </row>
    <row r="118" spans="1:16">
      <c r="A118" s="2"/>
      <c r="B118" s="5" t="s">
        <v>95</v>
      </c>
      <c r="C118" s="5"/>
      <c r="D118" s="5">
        <f>D103+D105+D112+D117</f>
        <v>1265</v>
      </c>
      <c r="E118" s="5">
        <f t="shared" ref="E118:P118" si="15">E103+E105+E112+E117</f>
        <v>40</v>
      </c>
      <c r="F118" s="5">
        <f t="shared" si="15"/>
        <v>41</v>
      </c>
      <c r="G118" s="5">
        <f t="shared" si="15"/>
        <v>192</v>
      </c>
      <c r="H118" s="5">
        <f t="shared" si="15"/>
        <v>1281</v>
      </c>
      <c r="I118" s="5">
        <f t="shared" si="15"/>
        <v>0</v>
      </c>
      <c r="J118" s="5">
        <f t="shared" si="15"/>
        <v>45</v>
      </c>
      <c r="K118" s="5">
        <f t="shared" si="15"/>
        <v>128</v>
      </c>
      <c r="L118" s="5">
        <f t="shared" si="15"/>
        <v>0</v>
      </c>
      <c r="M118" s="5">
        <f t="shared" si="15"/>
        <v>423</v>
      </c>
      <c r="N118" s="5">
        <f t="shared" si="15"/>
        <v>717</v>
      </c>
      <c r="O118" s="5">
        <f t="shared" si="15"/>
        <v>227</v>
      </c>
      <c r="P118" s="5">
        <f t="shared" si="15"/>
        <v>16</v>
      </c>
    </row>
    <row r="119" spans="1:16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</row>
    <row r="120" spans="1:16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</row>
    <row r="121" spans="1:16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</row>
    <row r="122" spans="1:16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</row>
    <row r="123" spans="1:16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</row>
    <row r="124" spans="1:16" ht="18" customHeight="1">
      <c r="B124" t="s">
        <v>1</v>
      </c>
      <c r="C124" t="s">
        <v>68</v>
      </c>
    </row>
    <row r="125" spans="1:16" ht="18" customHeight="1">
      <c r="B125" t="s">
        <v>3</v>
      </c>
      <c r="C125" t="s">
        <v>4</v>
      </c>
    </row>
    <row r="126" spans="1:16" ht="45" customHeight="1">
      <c r="A126" s="2" t="s">
        <v>7</v>
      </c>
      <c r="B126" s="30" t="s">
        <v>8</v>
      </c>
      <c r="C126" s="31"/>
      <c r="D126" s="1" t="s">
        <v>9</v>
      </c>
      <c r="E126" s="34" t="s">
        <v>10</v>
      </c>
      <c r="F126" s="34"/>
      <c r="G126" s="34"/>
      <c r="H126" s="8" t="s">
        <v>130</v>
      </c>
      <c r="I126" s="26" t="s">
        <v>11</v>
      </c>
      <c r="J126" s="26"/>
      <c r="K126" s="26"/>
      <c r="L126" s="26"/>
      <c r="M126" s="27" t="s">
        <v>12</v>
      </c>
      <c r="N126" s="27"/>
      <c r="O126" s="27"/>
      <c r="P126" s="27"/>
    </row>
    <row r="127" spans="1:16">
      <c r="A127" s="2"/>
      <c r="B127" s="2"/>
      <c r="C127" s="2"/>
      <c r="D127" s="2"/>
      <c r="E127" s="2" t="s">
        <v>13</v>
      </c>
      <c r="F127" s="2" t="s">
        <v>14</v>
      </c>
      <c r="G127" s="2" t="s">
        <v>15</v>
      </c>
      <c r="H127" s="2"/>
      <c r="I127" s="2" t="s">
        <v>16</v>
      </c>
      <c r="J127" s="2" t="s">
        <v>17</v>
      </c>
      <c r="K127" s="2" t="s">
        <v>18</v>
      </c>
      <c r="L127" s="2" t="s">
        <v>19</v>
      </c>
      <c r="M127" s="2" t="s">
        <v>20</v>
      </c>
      <c r="N127" s="2" t="s">
        <v>21</v>
      </c>
      <c r="O127" s="2" t="s">
        <v>22</v>
      </c>
      <c r="P127" s="2" t="s">
        <v>23</v>
      </c>
    </row>
    <row r="128" spans="1:16">
      <c r="A128" s="2">
        <v>1</v>
      </c>
      <c r="B128" s="2">
        <v>2</v>
      </c>
      <c r="C128" s="2"/>
      <c r="D128" s="2">
        <v>3</v>
      </c>
      <c r="E128" s="2">
        <v>4</v>
      </c>
      <c r="F128" s="2">
        <v>5</v>
      </c>
      <c r="G128" s="2">
        <v>6</v>
      </c>
      <c r="H128" s="2">
        <v>7</v>
      </c>
      <c r="I128" s="2">
        <v>8</v>
      </c>
      <c r="J128" s="2">
        <v>9</v>
      </c>
      <c r="K128" s="2">
        <v>10</v>
      </c>
      <c r="L128" s="2">
        <v>11</v>
      </c>
      <c r="M128" s="2">
        <v>12</v>
      </c>
      <c r="N128" s="2">
        <v>13</v>
      </c>
      <c r="O128" s="2">
        <v>14</v>
      </c>
      <c r="P128" s="2">
        <v>15</v>
      </c>
    </row>
    <row r="129" spans="1:16">
      <c r="A129" s="2"/>
      <c r="B129" s="5" t="s">
        <v>99</v>
      </c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</row>
    <row r="130" spans="1:16">
      <c r="A130" s="2">
        <v>100</v>
      </c>
      <c r="B130" s="2" t="s">
        <v>25</v>
      </c>
      <c r="C130" s="2"/>
      <c r="D130" s="2">
        <v>180</v>
      </c>
      <c r="E130" s="2">
        <v>5</v>
      </c>
      <c r="F130" s="2">
        <v>6</v>
      </c>
      <c r="G130" s="2">
        <v>17</v>
      </c>
      <c r="H130" s="2">
        <v>140</v>
      </c>
      <c r="I130" s="2" t="s">
        <v>5</v>
      </c>
      <c r="J130" s="2">
        <v>2</v>
      </c>
      <c r="K130" s="2" t="s">
        <v>5</v>
      </c>
      <c r="L130" s="2" t="s">
        <v>5</v>
      </c>
      <c r="M130" s="2">
        <v>154</v>
      </c>
      <c r="N130" s="2">
        <v>126</v>
      </c>
      <c r="O130" s="2">
        <v>20</v>
      </c>
      <c r="P130" s="2" t="s">
        <v>5</v>
      </c>
    </row>
    <row r="131" spans="1:16">
      <c r="A131" s="2">
        <v>2</v>
      </c>
      <c r="B131" s="2" t="s">
        <v>44</v>
      </c>
      <c r="C131" s="2"/>
      <c r="D131" s="2">
        <v>40</v>
      </c>
      <c r="E131" s="2">
        <v>2</v>
      </c>
      <c r="F131" s="2">
        <v>3</v>
      </c>
      <c r="G131" s="2">
        <v>20</v>
      </c>
      <c r="H131" s="2">
        <v>114</v>
      </c>
      <c r="I131" s="2" t="s">
        <v>5</v>
      </c>
      <c r="J131" s="2" t="s">
        <v>5</v>
      </c>
      <c r="K131" s="2">
        <v>15</v>
      </c>
      <c r="L131" s="2" t="s">
        <v>5</v>
      </c>
      <c r="M131" s="2">
        <v>8</v>
      </c>
      <c r="N131" s="2">
        <v>21</v>
      </c>
      <c r="O131" s="2">
        <v>8</v>
      </c>
      <c r="P131" s="2">
        <v>1</v>
      </c>
    </row>
    <row r="132" spans="1:16">
      <c r="A132" s="2">
        <v>414</v>
      </c>
      <c r="B132" s="2" t="s">
        <v>45</v>
      </c>
      <c r="C132" s="2"/>
      <c r="D132" s="2">
        <v>150</v>
      </c>
      <c r="E132" s="2">
        <v>2</v>
      </c>
      <c r="F132" s="2">
        <v>2</v>
      </c>
      <c r="G132" s="2">
        <v>12</v>
      </c>
      <c r="H132" s="2">
        <v>76</v>
      </c>
      <c r="I132" s="2" t="s">
        <v>5</v>
      </c>
      <c r="J132" s="2">
        <v>1</v>
      </c>
      <c r="K132" s="2">
        <v>15</v>
      </c>
      <c r="L132" s="2" t="s">
        <v>5</v>
      </c>
      <c r="M132" s="2">
        <v>92</v>
      </c>
      <c r="N132" s="2">
        <v>69</v>
      </c>
      <c r="O132" s="2">
        <v>12</v>
      </c>
      <c r="P132" s="2" t="s">
        <v>5</v>
      </c>
    </row>
    <row r="133" spans="1:16">
      <c r="A133" s="5"/>
      <c r="B133" s="5" t="s">
        <v>94</v>
      </c>
      <c r="C133" s="5"/>
      <c r="D133" s="5">
        <f>SUM(D130:D132)</f>
        <v>370</v>
      </c>
      <c r="E133" s="5">
        <f t="shared" ref="E133:P133" si="16">SUM(E130:E132)</f>
        <v>9</v>
      </c>
      <c r="F133" s="5">
        <f t="shared" si="16"/>
        <v>11</v>
      </c>
      <c r="G133" s="5">
        <f t="shared" si="16"/>
        <v>49</v>
      </c>
      <c r="H133" s="5">
        <f t="shared" si="16"/>
        <v>330</v>
      </c>
      <c r="I133" s="5">
        <f t="shared" si="16"/>
        <v>0</v>
      </c>
      <c r="J133" s="5">
        <f t="shared" si="16"/>
        <v>3</v>
      </c>
      <c r="K133" s="5">
        <f t="shared" si="16"/>
        <v>30</v>
      </c>
      <c r="L133" s="5">
        <f t="shared" si="16"/>
        <v>0</v>
      </c>
      <c r="M133" s="5">
        <f t="shared" si="16"/>
        <v>254</v>
      </c>
      <c r="N133" s="5">
        <f t="shared" si="16"/>
        <v>216</v>
      </c>
      <c r="O133" s="5">
        <f t="shared" si="16"/>
        <v>40</v>
      </c>
      <c r="P133" s="5">
        <f t="shared" si="16"/>
        <v>1</v>
      </c>
    </row>
    <row r="134" spans="1:16">
      <c r="A134" s="2"/>
      <c r="B134" s="5" t="s">
        <v>109</v>
      </c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</row>
    <row r="135" spans="1:16">
      <c r="A135" s="2">
        <v>0</v>
      </c>
      <c r="B135" s="2" t="s">
        <v>29</v>
      </c>
      <c r="C135" s="2"/>
      <c r="D135" s="5">
        <v>120</v>
      </c>
      <c r="E135" s="5">
        <v>5</v>
      </c>
      <c r="F135" s="5">
        <v>3</v>
      </c>
      <c r="G135" s="5">
        <v>7</v>
      </c>
      <c r="H135" s="5">
        <v>68</v>
      </c>
      <c r="I135" s="5">
        <v>0</v>
      </c>
      <c r="J135" s="5">
        <v>1</v>
      </c>
      <c r="K135" s="5">
        <v>12</v>
      </c>
      <c r="L135" s="5">
        <v>0</v>
      </c>
      <c r="M135" s="5">
        <v>149</v>
      </c>
      <c r="N135" s="5">
        <v>114</v>
      </c>
      <c r="O135" s="5">
        <v>18</v>
      </c>
      <c r="P135" s="5">
        <v>0</v>
      </c>
    </row>
    <row r="136" spans="1:16">
      <c r="A136" s="2"/>
      <c r="B136" s="5" t="s">
        <v>102</v>
      </c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</row>
    <row r="137" spans="1:16">
      <c r="A137" s="2">
        <v>57</v>
      </c>
      <c r="B137" s="2" t="s">
        <v>31</v>
      </c>
      <c r="C137" s="2"/>
      <c r="D137" s="2">
        <v>40</v>
      </c>
      <c r="E137" s="2" t="s">
        <v>5</v>
      </c>
      <c r="F137" s="2">
        <v>2</v>
      </c>
      <c r="G137" s="2">
        <v>3</v>
      </c>
      <c r="H137" s="2">
        <v>11</v>
      </c>
      <c r="I137" s="2" t="s">
        <v>5</v>
      </c>
      <c r="J137" s="2">
        <v>3</v>
      </c>
      <c r="K137" s="2" t="s">
        <v>5</v>
      </c>
      <c r="L137" s="2" t="s">
        <v>5</v>
      </c>
      <c r="M137" s="2">
        <v>16</v>
      </c>
      <c r="N137" s="2">
        <v>15</v>
      </c>
      <c r="O137" s="2">
        <v>6</v>
      </c>
      <c r="P137" s="2" t="s">
        <v>5</v>
      </c>
    </row>
    <row r="138" spans="1:16">
      <c r="A138" s="2">
        <v>82</v>
      </c>
      <c r="B138" s="2" t="s">
        <v>69</v>
      </c>
      <c r="C138" s="2"/>
      <c r="D138" s="2">
        <v>150</v>
      </c>
      <c r="E138" s="2">
        <v>1</v>
      </c>
      <c r="F138" s="2">
        <v>3</v>
      </c>
      <c r="G138" s="2">
        <v>10</v>
      </c>
      <c r="H138" s="2">
        <v>74</v>
      </c>
      <c r="I138" s="2" t="s">
        <v>5</v>
      </c>
      <c r="J138" s="2">
        <v>9</v>
      </c>
      <c r="K138" s="2">
        <v>9</v>
      </c>
      <c r="L138" s="2" t="s">
        <v>5</v>
      </c>
      <c r="M138" s="2">
        <v>32</v>
      </c>
      <c r="N138" s="2">
        <v>51</v>
      </c>
      <c r="O138" s="2">
        <v>17</v>
      </c>
      <c r="P138" s="2">
        <v>1</v>
      </c>
    </row>
    <row r="139" spans="1:16">
      <c r="A139" s="2">
        <v>260</v>
      </c>
      <c r="B139" s="2" t="s">
        <v>70</v>
      </c>
      <c r="C139" s="2"/>
      <c r="D139" s="2">
        <v>60</v>
      </c>
      <c r="E139" s="2">
        <v>8</v>
      </c>
      <c r="F139" s="2">
        <v>3</v>
      </c>
      <c r="G139" s="2">
        <v>2</v>
      </c>
      <c r="H139" s="2">
        <v>67</v>
      </c>
      <c r="I139" s="2" t="s">
        <v>5</v>
      </c>
      <c r="J139" s="2" t="s">
        <v>5</v>
      </c>
      <c r="K139" s="2">
        <v>18</v>
      </c>
      <c r="L139" s="2" t="s">
        <v>5</v>
      </c>
      <c r="M139" s="2">
        <v>28</v>
      </c>
      <c r="N139" s="2">
        <v>88</v>
      </c>
      <c r="O139" s="2">
        <v>13</v>
      </c>
      <c r="P139" s="2" t="s">
        <v>5</v>
      </c>
    </row>
    <row r="140" spans="1:16">
      <c r="A140" s="2">
        <v>339</v>
      </c>
      <c r="B140" s="2" t="s">
        <v>71</v>
      </c>
      <c r="C140" s="2"/>
      <c r="D140" s="2">
        <v>100</v>
      </c>
      <c r="E140" s="2">
        <v>3</v>
      </c>
      <c r="F140" s="2">
        <v>5</v>
      </c>
      <c r="G140" s="2">
        <v>22</v>
      </c>
      <c r="H140" s="2">
        <v>146</v>
      </c>
      <c r="I140" s="2" t="s">
        <v>5</v>
      </c>
      <c r="J140" s="2">
        <v>26</v>
      </c>
      <c r="K140" s="2">
        <v>25</v>
      </c>
      <c r="L140" s="2" t="s">
        <v>5</v>
      </c>
      <c r="M140" s="2">
        <v>74</v>
      </c>
      <c r="N140" s="2">
        <v>103</v>
      </c>
      <c r="O140" s="2">
        <v>35</v>
      </c>
      <c r="P140" s="2">
        <v>1</v>
      </c>
    </row>
    <row r="141" spans="1:16">
      <c r="A141" s="2">
        <v>1</v>
      </c>
      <c r="B141" s="2" t="s">
        <v>35</v>
      </c>
      <c r="C141" s="2"/>
      <c r="D141" s="2">
        <v>40</v>
      </c>
      <c r="E141" s="2">
        <v>3</v>
      </c>
      <c r="F141" s="2" t="s">
        <v>5</v>
      </c>
      <c r="G141" s="2">
        <v>20</v>
      </c>
      <c r="H141" s="2">
        <v>94</v>
      </c>
      <c r="I141" s="2" t="s">
        <v>5</v>
      </c>
      <c r="J141" s="2" t="s">
        <v>5</v>
      </c>
      <c r="K141" s="2" t="s">
        <v>5</v>
      </c>
      <c r="L141" s="2" t="s">
        <v>5</v>
      </c>
      <c r="M141" s="2">
        <v>8</v>
      </c>
      <c r="N141" s="2">
        <v>26</v>
      </c>
      <c r="O141" s="2">
        <v>6</v>
      </c>
      <c r="P141" s="2" t="s">
        <v>5</v>
      </c>
    </row>
    <row r="142" spans="1:16">
      <c r="A142" s="2">
        <v>5</v>
      </c>
      <c r="B142" s="2" t="s">
        <v>41</v>
      </c>
      <c r="C142" s="2"/>
      <c r="D142" s="2">
        <v>150</v>
      </c>
      <c r="E142" s="2">
        <v>1</v>
      </c>
      <c r="F142" s="2" t="s">
        <v>5</v>
      </c>
      <c r="G142" s="2">
        <v>15</v>
      </c>
      <c r="H142" s="2">
        <v>69</v>
      </c>
      <c r="I142" s="2" t="s">
        <v>5</v>
      </c>
      <c r="J142" s="2">
        <v>3</v>
      </c>
      <c r="K142" s="2" t="s">
        <v>5</v>
      </c>
      <c r="L142" s="2" t="s">
        <v>5</v>
      </c>
      <c r="M142" s="2">
        <v>6</v>
      </c>
      <c r="N142" s="2">
        <v>10</v>
      </c>
      <c r="O142" s="2">
        <v>9</v>
      </c>
      <c r="P142" s="2">
        <v>2</v>
      </c>
    </row>
    <row r="143" spans="1:16">
      <c r="A143" s="2"/>
      <c r="B143" s="5" t="s">
        <v>94</v>
      </c>
      <c r="C143" s="5"/>
      <c r="D143" s="5">
        <f>SUM(D137:D142)</f>
        <v>540</v>
      </c>
      <c r="E143" s="5">
        <f t="shared" ref="E143:P143" si="17">SUM(E137:E142)</f>
        <v>16</v>
      </c>
      <c r="F143" s="5">
        <f t="shared" si="17"/>
        <v>13</v>
      </c>
      <c r="G143" s="5">
        <f t="shared" si="17"/>
        <v>72</v>
      </c>
      <c r="H143" s="5">
        <f t="shared" si="17"/>
        <v>461</v>
      </c>
      <c r="I143" s="5">
        <f t="shared" si="17"/>
        <v>0</v>
      </c>
      <c r="J143" s="5">
        <f t="shared" si="17"/>
        <v>41</v>
      </c>
      <c r="K143" s="5">
        <f t="shared" si="17"/>
        <v>52</v>
      </c>
      <c r="L143" s="5">
        <f t="shared" si="17"/>
        <v>0</v>
      </c>
      <c r="M143" s="5">
        <f t="shared" si="17"/>
        <v>164</v>
      </c>
      <c r="N143" s="5">
        <f t="shared" si="17"/>
        <v>293</v>
      </c>
      <c r="O143" s="5">
        <f t="shared" si="17"/>
        <v>86</v>
      </c>
      <c r="P143" s="5">
        <f t="shared" si="17"/>
        <v>4</v>
      </c>
    </row>
    <row r="144" spans="1:16">
      <c r="A144" s="2"/>
      <c r="B144" s="5" t="s">
        <v>107</v>
      </c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</row>
    <row r="145" spans="1:16">
      <c r="A145" s="2" t="s">
        <v>72</v>
      </c>
      <c r="B145" s="2" t="s">
        <v>39</v>
      </c>
      <c r="C145" s="2"/>
      <c r="D145" s="2">
        <v>50</v>
      </c>
      <c r="E145" s="2" t="s">
        <v>5</v>
      </c>
      <c r="F145" s="2" t="s">
        <v>5</v>
      </c>
      <c r="G145" s="2">
        <v>4</v>
      </c>
      <c r="H145" s="2">
        <v>19</v>
      </c>
      <c r="I145" s="2" t="s">
        <v>5</v>
      </c>
      <c r="J145" s="2">
        <v>19</v>
      </c>
      <c r="K145" s="2" t="s">
        <v>5</v>
      </c>
      <c r="L145" s="2" t="s">
        <v>5</v>
      </c>
      <c r="M145" s="2">
        <v>5</v>
      </c>
      <c r="N145" s="2">
        <v>8</v>
      </c>
      <c r="O145" s="2">
        <v>6</v>
      </c>
      <c r="P145" s="2" t="s">
        <v>5</v>
      </c>
    </row>
    <row r="146" spans="1:16">
      <c r="A146" s="2" t="s">
        <v>50</v>
      </c>
      <c r="B146" s="2" t="s">
        <v>113</v>
      </c>
      <c r="C146" s="2"/>
      <c r="D146" s="2">
        <v>150</v>
      </c>
      <c r="E146" s="2" t="s">
        <v>5</v>
      </c>
      <c r="F146" s="2" t="s">
        <v>5</v>
      </c>
      <c r="G146" s="2">
        <v>18</v>
      </c>
      <c r="H146" s="2">
        <v>72</v>
      </c>
      <c r="I146" s="2" t="s">
        <v>5</v>
      </c>
      <c r="J146" s="2" t="s">
        <v>5</v>
      </c>
      <c r="K146" s="2" t="s">
        <v>5</v>
      </c>
      <c r="L146" s="2" t="s">
        <v>5</v>
      </c>
      <c r="M146" s="2">
        <v>12</v>
      </c>
      <c r="N146" s="2">
        <v>19</v>
      </c>
      <c r="O146" s="2">
        <v>6</v>
      </c>
      <c r="P146" s="2" t="s">
        <v>5</v>
      </c>
    </row>
    <row r="147" spans="1:16">
      <c r="A147" s="2">
        <v>492</v>
      </c>
      <c r="B147" s="2" t="s">
        <v>78</v>
      </c>
      <c r="C147" s="2"/>
      <c r="D147" s="2">
        <v>35</v>
      </c>
      <c r="E147" s="2">
        <v>2</v>
      </c>
      <c r="F147" s="2">
        <v>4</v>
      </c>
      <c r="G147" s="2">
        <v>22</v>
      </c>
      <c r="H147" s="2">
        <v>131</v>
      </c>
      <c r="I147" s="2" t="s">
        <v>5</v>
      </c>
      <c r="J147" s="2" t="s">
        <v>5</v>
      </c>
      <c r="K147" s="2">
        <v>4</v>
      </c>
      <c r="L147" s="2" t="s">
        <v>5</v>
      </c>
      <c r="M147" s="2">
        <v>9</v>
      </c>
      <c r="N147" s="2">
        <v>23</v>
      </c>
      <c r="O147" s="2">
        <v>8</v>
      </c>
      <c r="P147" s="2"/>
    </row>
    <row r="148" spans="1:16">
      <c r="A148" s="2"/>
      <c r="B148" s="5" t="s">
        <v>94</v>
      </c>
      <c r="C148" s="5"/>
      <c r="D148" s="5">
        <f>SUM(D145:D147)</f>
        <v>235</v>
      </c>
      <c r="E148" s="5">
        <f t="shared" ref="E148:P148" si="18">SUM(E145:E147)</f>
        <v>2</v>
      </c>
      <c r="F148" s="5">
        <f t="shared" si="18"/>
        <v>4</v>
      </c>
      <c r="G148" s="5">
        <f t="shared" si="18"/>
        <v>44</v>
      </c>
      <c r="H148" s="5">
        <f t="shared" si="18"/>
        <v>222</v>
      </c>
      <c r="I148" s="5">
        <f t="shared" si="18"/>
        <v>0</v>
      </c>
      <c r="J148" s="5">
        <f t="shared" si="18"/>
        <v>19</v>
      </c>
      <c r="K148" s="5">
        <f t="shared" si="18"/>
        <v>4</v>
      </c>
      <c r="L148" s="5">
        <f t="shared" si="18"/>
        <v>0</v>
      </c>
      <c r="M148" s="5">
        <f t="shared" si="18"/>
        <v>26</v>
      </c>
      <c r="N148" s="5">
        <f t="shared" si="18"/>
        <v>50</v>
      </c>
      <c r="O148" s="5">
        <f t="shared" si="18"/>
        <v>20</v>
      </c>
      <c r="P148" s="5">
        <f t="shared" si="18"/>
        <v>0</v>
      </c>
    </row>
    <row r="149" spans="1:16">
      <c r="A149" s="2"/>
      <c r="B149" s="5" t="s">
        <v>95</v>
      </c>
      <c r="C149" s="5"/>
      <c r="D149" s="5">
        <f>D133+D135+D143+D148</f>
        <v>1265</v>
      </c>
      <c r="E149" s="5">
        <f t="shared" ref="E149:P149" si="19">E133+E135+E143+E148</f>
        <v>32</v>
      </c>
      <c r="F149" s="5">
        <f t="shared" si="19"/>
        <v>31</v>
      </c>
      <c r="G149" s="5">
        <f t="shared" si="19"/>
        <v>172</v>
      </c>
      <c r="H149" s="5">
        <f t="shared" si="19"/>
        <v>1081</v>
      </c>
      <c r="I149" s="5">
        <f t="shared" si="19"/>
        <v>0</v>
      </c>
      <c r="J149" s="5">
        <f t="shared" si="19"/>
        <v>64</v>
      </c>
      <c r="K149" s="5">
        <f t="shared" si="19"/>
        <v>98</v>
      </c>
      <c r="L149" s="5">
        <f t="shared" si="19"/>
        <v>0</v>
      </c>
      <c r="M149" s="5">
        <f t="shared" si="19"/>
        <v>593</v>
      </c>
      <c r="N149" s="5">
        <f t="shared" si="19"/>
        <v>673</v>
      </c>
      <c r="O149" s="5">
        <f t="shared" si="19"/>
        <v>164</v>
      </c>
      <c r="P149" s="5">
        <f t="shared" si="19"/>
        <v>5</v>
      </c>
    </row>
    <row r="155" spans="1:16">
      <c r="B155" t="s">
        <v>1</v>
      </c>
      <c r="C155" t="s">
        <v>2</v>
      </c>
    </row>
    <row r="156" spans="1:16">
      <c r="B156" t="s">
        <v>3</v>
      </c>
      <c r="C156" t="s">
        <v>74</v>
      </c>
    </row>
    <row r="157" spans="1:16" ht="45" customHeight="1">
      <c r="A157" s="2" t="s">
        <v>7</v>
      </c>
      <c r="B157" s="30" t="s">
        <v>8</v>
      </c>
      <c r="C157" s="31"/>
      <c r="D157" s="1" t="s">
        <v>9</v>
      </c>
      <c r="E157" s="34" t="s">
        <v>10</v>
      </c>
      <c r="F157" s="34"/>
      <c r="G157" s="34"/>
      <c r="H157" s="8" t="s">
        <v>130</v>
      </c>
      <c r="I157" s="26" t="s">
        <v>11</v>
      </c>
      <c r="J157" s="26"/>
      <c r="K157" s="26"/>
      <c r="L157" s="26"/>
      <c r="M157" s="27" t="s">
        <v>12</v>
      </c>
      <c r="N157" s="27"/>
      <c r="O157" s="27"/>
      <c r="P157" s="27"/>
    </row>
    <row r="158" spans="1:16">
      <c r="A158" s="2"/>
      <c r="B158" s="2"/>
      <c r="C158" s="2"/>
      <c r="D158" s="2"/>
      <c r="E158" s="2" t="s">
        <v>13</v>
      </c>
      <c r="F158" s="2" t="s">
        <v>14</v>
      </c>
      <c r="G158" s="2" t="s">
        <v>15</v>
      </c>
      <c r="H158" s="2"/>
      <c r="I158" s="2" t="s">
        <v>16</v>
      </c>
      <c r="J158" s="2" t="s">
        <v>17</v>
      </c>
      <c r="K158" s="2" t="s">
        <v>18</v>
      </c>
      <c r="L158" s="2" t="s">
        <v>19</v>
      </c>
      <c r="M158" s="2" t="s">
        <v>20</v>
      </c>
      <c r="N158" s="2" t="s">
        <v>21</v>
      </c>
      <c r="O158" s="2" t="s">
        <v>22</v>
      </c>
      <c r="P158" s="2" t="s">
        <v>23</v>
      </c>
    </row>
    <row r="159" spans="1:16">
      <c r="A159" s="2">
        <v>1</v>
      </c>
      <c r="B159" s="2">
        <v>2</v>
      </c>
      <c r="C159" s="2"/>
      <c r="D159" s="2">
        <v>3</v>
      </c>
      <c r="E159" s="2">
        <v>4</v>
      </c>
      <c r="F159" s="2">
        <v>5</v>
      </c>
      <c r="G159" s="2">
        <v>6</v>
      </c>
      <c r="H159" s="2">
        <v>7</v>
      </c>
      <c r="I159" s="2">
        <v>8</v>
      </c>
      <c r="J159" s="2">
        <v>9</v>
      </c>
      <c r="K159" s="2">
        <v>10</v>
      </c>
      <c r="L159" s="2">
        <v>11</v>
      </c>
      <c r="M159" s="2">
        <v>12</v>
      </c>
      <c r="N159" s="2">
        <v>13</v>
      </c>
      <c r="O159" s="2">
        <v>14</v>
      </c>
      <c r="P159" s="2">
        <v>15</v>
      </c>
    </row>
    <row r="160" spans="1:16">
      <c r="A160" s="2"/>
      <c r="B160" s="5" t="s">
        <v>99</v>
      </c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</row>
    <row r="161" spans="1:16">
      <c r="A161" s="2">
        <v>185</v>
      </c>
      <c r="B161" s="2" t="s">
        <v>75</v>
      </c>
      <c r="C161" s="2"/>
      <c r="D161" s="2">
        <v>155</v>
      </c>
      <c r="E161" s="2">
        <v>5</v>
      </c>
      <c r="F161" s="2">
        <v>5</v>
      </c>
      <c r="G161" s="2">
        <v>22</v>
      </c>
      <c r="H161" s="2">
        <v>158</v>
      </c>
      <c r="I161" s="2" t="s">
        <v>5</v>
      </c>
      <c r="J161" s="2">
        <v>1</v>
      </c>
      <c r="K161" s="2">
        <v>31</v>
      </c>
      <c r="L161" s="2" t="s">
        <v>5</v>
      </c>
      <c r="M161" s="2">
        <v>103</v>
      </c>
      <c r="N161" s="2">
        <v>181</v>
      </c>
      <c r="O161" s="2">
        <v>79</v>
      </c>
      <c r="P161" s="2">
        <v>2</v>
      </c>
    </row>
    <row r="162" spans="1:16">
      <c r="A162" s="2">
        <v>3</v>
      </c>
      <c r="B162" s="2" t="s">
        <v>55</v>
      </c>
      <c r="C162" s="2"/>
      <c r="D162" s="2">
        <v>45</v>
      </c>
      <c r="E162" s="2">
        <v>5</v>
      </c>
      <c r="F162" s="2">
        <v>7</v>
      </c>
      <c r="G162" s="2">
        <v>15</v>
      </c>
      <c r="H162" s="2">
        <v>139</v>
      </c>
      <c r="I162" s="2" t="s">
        <v>5</v>
      </c>
      <c r="J162" s="2" t="s">
        <v>5</v>
      </c>
      <c r="K162" s="2">
        <v>46</v>
      </c>
      <c r="L162" s="2" t="s">
        <v>5</v>
      </c>
      <c r="M162" s="2">
        <v>96</v>
      </c>
      <c r="N162" s="2">
        <v>78</v>
      </c>
      <c r="O162" s="2">
        <v>13</v>
      </c>
      <c r="P162" s="2">
        <v>1</v>
      </c>
    </row>
    <row r="163" spans="1:16">
      <c r="A163" s="2">
        <v>416</v>
      </c>
      <c r="B163" s="2" t="s">
        <v>114</v>
      </c>
      <c r="C163" s="2"/>
      <c r="D163" s="2">
        <v>150</v>
      </c>
      <c r="E163" s="2">
        <v>3</v>
      </c>
      <c r="F163" s="2">
        <v>3</v>
      </c>
      <c r="G163" s="2">
        <v>13</v>
      </c>
      <c r="H163" s="2">
        <v>89</v>
      </c>
      <c r="I163" s="2" t="s">
        <v>5</v>
      </c>
      <c r="J163" s="2">
        <v>1</v>
      </c>
      <c r="K163" s="2">
        <v>15</v>
      </c>
      <c r="L163" s="2" t="s">
        <v>5</v>
      </c>
      <c r="M163" s="2">
        <v>93</v>
      </c>
      <c r="N163" s="2">
        <v>77</v>
      </c>
      <c r="O163" s="2">
        <v>17</v>
      </c>
      <c r="P163" s="2" t="s">
        <v>5</v>
      </c>
    </row>
    <row r="164" spans="1:16">
      <c r="A164" s="2"/>
      <c r="B164" s="5" t="s">
        <v>94</v>
      </c>
      <c r="C164" s="5"/>
      <c r="D164" s="5">
        <f>SUM(D161:D163)</f>
        <v>350</v>
      </c>
      <c r="E164" s="5">
        <f t="shared" ref="E164:P164" si="20">SUM(E161:E163)</f>
        <v>13</v>
      </c>
      <c r="F164" s="5">
        <f t="shared" si="20"/>
        <v>15</v>
      </c>
      <c r="G164" s="5">
        <f t="shared" si="20"/>
        <v>50</v>
      </c>
      <c r="H164" s="5">
        <f t="shared" si="20"/>
        <v>386</v>
      </c>
      <c r="I164" s="5">
        <f t="shared" si="20"/>
        <v>0</v>
      </c>
      <c r="J164" s="5">
        <f t="shared" si="20"/>
        <v>2</v>
      </c>
      <c r="K164" s="5">
        <f t="shared" si="20"/>
        <v>92</v>
      </c>
      <c r="L164" s="5">
        <f t="shared" si="20"/>
        <v>0</v>
      </c>
      <c r="M164" s="5">
        <f t="shared" si="20"/>
        <v>292</v>
      </c>
      <c r="N164" s="5">
        <f t="shared" si="20"/>
        <v>336</v>
      </c>
      <c r="O164" s="5">
        <f t="shared" si="20"/>
        <v>109</v>
      </c>
      <c r="P164" s="5">
        <f t="shared" si="20"/>
        <v>3</v>
      </c>
    </row>
    <row r="165" spans="1:16">
      <c r="A165" s="2"/>
      <c r="B165" s="5" t="s">
        <v>109</v>
      </c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</row>
    <row r="166" spans="1:16">
      <c r="A166" s="2">
        <v>0</v>
      </c>
      <c r="B166" s="2" t="s">
        <v>39</v>
      </c>
      <c r="C166" s="2"/>
      <c r="D166" s="5">
        <v>100</v>
      </c>
      <c r="E166" s="5">
        <v>0</v>
      </c>
      <c r="F166" s="5">
        <v>0</v>
      </c>
      <c r="G166" s="5">
        <v>9</v>
      </c>
      <c r="H166" s="5">
        <v>42</v>
      </c>
      <c r="I166" s="5">
        <v>0</v>
      </c>
      <c r="J166" s="5">
        <v>5</v>
      </c>
      <c r="K166" s="5">
        <v>0</v>
      </c>
      <c r="L166" s="5">
        <v>0</v>
      </c>
      <c r="M166" s="5">
        <v>19</v>
      </c>
      <c r="N166" s="5">
        <v>16</v>
      </c>
      <c r="O166" s="5">
        <v>12</v>
      </c>
      <c r="P166" s="5">
        <v>2</v>
      </c>
    </row>
    <row r="167" spans="1:16">
      <c r="A167" s="2"/>
      <c r="B167" s="5" t="s">
        <v>102</v>
      </c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</row>
    <row r="168" spans="1:16">
      <c r="A168" s="2">
        <v>2</v>
      </c>
      <c r="B168" s="2" t="s">
        <v>163</v>
      </c>
      <c r="C168" s="2"/>
      <c r="D168" s="2">
        <v>40</v>
      </c>
      <c r="E168" s="2">
        <v>1</v>
      </c>
      <c r="F168" s="2" t="s">
        <v>5</v>
      </c>
      <c r="G168" s="2">
        <v>3</v>
      </c>
      <c r="H168" s="2">
        <v>16</v>
      </c>
      <c r="I168" s="2" t="s">
        <v>5</v>
      </c>
      <c r="J168" s="2">
        <v>4</v>
      </c>
      <c r="K168" s="2" t="s">
        <v>5</v>
      </c>
      <c r="L168" s="2" t="s">
        <v>5</v>
      </c>
      <c r="M168" s="2">
        <v>8</v>
      </c>
      <c r="N168" s="2">
        <v>25</v>
      </c>
      <c r="O168" s="2">
        <v>8</v>
      </c>
      <c r="P168" s="2" t="s">
        <v>5</v>
      </c>
    </row>
    <row r="169" spans="1:16">
      <c r="A169" s="2">
        <v>95</v>
      </c>
      <c r="B169" s="2" t="s">
        <v>162</v>
      </c>
      <c r="C169" s="2"/>
      <c r="D169" s="2">
        <v>180</v>
      </c>
      <c r="E169" s="2">
        <v>5</v>
      </c>
      <c r="F169" s="2">
        <v>11</v>
      </c>
      <c r="G169" s="2">
        <v>12</v>
      </c>
      <c r="H169" s="2">
        <v>166</v>
      </c>
      <c r="I169" s="2" t="s">
        <v>5</v>
      </c>
      <c r="J169" s="2">
        <v>11</v>
      </c>
      <c r="K169" s="2">
        <v>12</v>
      </c>
      <c r="L169" s="2" t="s">
        <v>5</v>
      </c>
      <c r="M169" s="2">
        <v>24</v>
      </c>
      <c r="N169" s="2">
        <v>110</v>
      </c>
      <c r="O169" s="2">
        <v>30</v>
      </c>
      <c r="P169" s="2">
        <v>1</v>
      </c>
    </row>
    <row r="170" spans="1:16">
      <c r="A170" s="2">
        <v>318</v>
      </c>
      <c r="B170" s="2" t="s">
        <v>76</v>
      </c>
      <c r="C170" s="2"/>
      <c r="D170" s="2" t="s">
        <v>135</v>
      </c>
      <c r="E170" s="2">
        <v>15</v>
      </c>
      <c r="F170" s="2">
        <v>4</v>
      </c>
      <c r="G170" s="2">
        <v>4</v>
      </c>
      <c r="H170" s="2">
        <v>109</v>
      </c>
      <c r="I170" s="2" t="s">
        <v>5</v>
      </c>
      <c r="J170" s="2" t="s">
        <v>5</v>
      </c>
      <c r="K170" s="2">
        <v>20</v>
      </c>
      <c r="L170" s="2" t="s">
        <v>5</v>
      </c>
      <c r="M170" s="2">
        <v>22</v>
      </c>
      <c r="N170" s="2">
        <v>116</v>
      </c>
      <c r="O170" s="2">
        <v>19</v>
      </c>
      <c r="P170" s="2">
        <v>1</v>
      </c>
    </row>
    <row r="171" spans="1:16">
      <c r="A171" s="2">
        <v>362</v>
      </c>
      <c r="B171" s="2" t="s">
        <v>77</v>
      </c>
      <c r="C171" s="2"/>
      <c r="D171" s="2">
        <v>100</v>
      </c>
      <c r="E171" s="2">
        <v>1</v>
      </c>
      <c r="F171" s="2">
        <v>3</v>
      </c>
      <c r="G171" s="2">
        <v>7</v>
      </c>
      <c r="H171" s="2">
        <v>61</v>
      </c>
      <c r="I171" s="2" t="s">
        <v>5</v>
      </c>
      <c r="J171" s="2">
        <v>10</v>
      </c>
      <c r="K171" s="2">
        <v>17</v>
      </c>
      <c r="L171" s="2" t="s">
        <v>5</v>
      </c>
      <c r="M171" s="2">
        <v>15</v>
      </c>
      <c r="N171" s="2">
        <v>33</v>
      </c>
      <c r="O171" s="2">
        <v>14</v>
      </c>
      <c r="P171" s="2" t="s">
        <v>5</v>
      </c>
    </row>
    <row r="172" spans="1:16">
      <c r="A172" s="2">
        <v>1</v>
      </c>
      <c r="B172" s="2" t="s">
        <v>35</v>
      </c>
      <c r="C172" s="2"/>
      <c r="D172" s="2">
        <v>30</v>
      </c>
      <c r="E172" s="2">
        <v>2</v>
      </c>
      <c r="F172" s="2" t="s">
        <v>5</v>
      </c>
      <c r="G172" s="2">
        <v>15</v>
      </c>
      <c r="H172" s="2">
        <v>70</v>
      </c>
      <c r="I172" s="2" t="s">
        <v>5</v>
      </c>
      <c r="J172" s="2" t="s">
        <v>5</v>
      </c>
      <c r="K172" s="2" t="s">
        <v>5</v>
      </c>
      <c r="L172" s="2" t="s">
        <v>5</v>
      </c>
      <c r="M172" s="2">
        <v>6</v>
      </c>
      <c r="N172" s="2">
        <v>19</v>
      </c>
      <c r="O172" s="2">
        <v>4</v>
      </c>
      <c r="P172" s="2" t="s">
        <v>5</v>
      </c>
    </row>
    <row r="173" spans="1:16">
      <c r="A173" s="2" t="s">
        <v>50</v>
      </c>
      <c r="B173" s="2" t="s">
        <v>113</v>
      </c>
      <c r="C173" s="2"/>
      <c r="D173" s="2">
        <v>150</v>
      </c>
      <c r="E173" s="2" t="s">
        <v>5</v>
      </c>
      <c r="F173" s="2" t="s">
        <v>5</v>
      </c>
      <c r="G173" s="2">
        <v>18</v>
      </c>
      <c r="H173" s="2">
        <v>72</v>
      </c>
      <c r="I173" s="2" t="s">
        <v>5</v>
      </c>
      <c r="J173" s="2" t="s">
        <v>5</v>
      </c>
      <c r="K173" s="2" t="s">
        <v>5</v>
      </c>
      <c r="L173" s="2" t="s">
        <v>5</v>
      </c>
      <c r="M173" s="2">
        <v>12</v>
      </c>
      <c r="N173" s="2">
        <v>19</v>
      </c>
      <c r="O173" s="2">
        <v>6</v>
      </c>
      <c r="P173" s="2" t="s">
        <v>5</v>
      </c>
    </row>
    <row r="174" spans="1:16">
      <c r="A174" s="2"/>
      <c r="B174" s="5" t="s">
        <v>94</v>
      </c>
      <c r="C174" s="5"/>
      <c r="D174" s="5">
        <f>SUM(D168:D173)</f>
        <v>500</v>
      </c>
      <c r="E174" s="5">
        <f t="shared" ref="E174:P174" si="21">SUM(E168:E173)</f>
        <v>24</v>
      </c>
      <c r="F174" s="5">
        <f t="shared" si="21"/>
        <v>18</v>
      </c>
      <c r="G174" s="5">
        <f t="shared" si="21"/>
        <v>59</v>
      </c>
      <c r="H174" s="5">
        <f t="shared" si="21"/>
        <v>494</v>
      </c>
      <c r="I174" s="5">
        <f t="shared" si="21"/>
        <v>0</v>
      </c>
      <c r="J174" s="5">
        <f t="shared" si="21"/>
        <v>25</v>
      </c>
      <c r="K174" s="5">
        <f t="shared" si="21"/>
        <v>49</v>
      </c>
      <c r="L174" s="5">
        <f t="shared" si="21"/>
        <v>0</v>
      </c>
      <c r="M174" s="5">
        <f t="shared" si="21"/>
        <v>87</v>
      </c>
      <c r="N174" s="5">
        <f t="shared" si="21"/>
        <v>322</v>
      </c>
      <c r="O174" s="5">
        <f t="shared" si="21"/>
        <v>81</v>
      </c>
      <c r="P174" s="5">
        <f t="shared" si="21"/>
        <v>2</v>
      </c>
    </row>
    <row r="175" spans="1:16">
      <c r="A175" s="2"/>
      <c r="B175" s="5" t="s">
        <v>107</v>
      </c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</row>
    <row r="176" spans="1:16">
      <c r="A176" s="2">
        <v>426</v>
      </c>
      <c r="B176" s="2" t="s">
        <v>164</v>
      </c>
      <c r="C176" s="2"/>
      <c r="D176" s="2">
        <v>50</v>
      </c>
      <c r="E176" s="2">
        <v>10</v>
      </c>
      <c r="F176" s="2">
        <v>2</v>
      </c>
      <c r="G176" s="2">
        <v>22</v>
      </c>
      <c r="H176" s="2">
        <v>131</v>
      </c>
      <c r="I176" s="2" t="s">
        <v>5</v>
      </c>
      <c r="J176" s="2" t="s">
        <v>5</v>
      </c>
      <c r="K176" s="2">
        <v>4</v>
      </c>
      <c r="L176" s="2" t="s">
        <v>5</v>
      </c>
      <c r="M176" s="2">
        <v>9</v>
      </c>
      <c r="N176" s="2">
        <v>23</v>
      </c>
      <c r="O176" s="2">
        <v>8</v>
      </c>
      <c r="P176" s="2" t="s">
        <v>5</v>
      </c>
    </row>
    <row r="177" spans="1:16">
      <c r="A177" s="2">
        <v>0</v>
      </c>
      <c r="B177" s="2" t="s">
        <v>29</v>
      </c>
      <c r="C177" s="2"/>
      <c r="D177" s="2">
        <v>150</v>
      </c>
      <c r="E177" s="2">
        <v>6</v>
      </c>
      <c r="F177" s="2">
        <v>4</v>
      </c>
      <c r="G177" s="2">
        <v>9</v>
      </c>
      <c r="H177" s="2">
        <v>85</v>
      </c>
      <c r="I177" s="2" t="s">
        <v>5</v>
      </c>
      <c r="J177" s="2">
        <v>1</v>
      </c>
      <c r="K177" s="2">
        <v>15</v>
      </c>
      <c r="L177" s="2" t="s">
        <v>5</v>
      </c>
      <c r="M177" s="2">
        <v>186</v>
      </c>
      <c r="N177" s="2">
        <v>142</v>
      </c>
      <c r="O177" s="2">
        <v>22</v>
      </c>
      <c r="P177" s="2" t="s">
        <v>5</v>
      </c>
    </row>
    <row r="178" spans="1:16">
      <c r="A178" s="2"/>
      <c r="B178" s="5" t="s">
        <v>94</v>
      </c>
      <c r="C178" s="5"/>
      <c r="D178" s="5">
        <f>SUM(D176:D177)</f>
        <v>200</v>
      </c>
      <c r="E178" s="5">
        <f t="shared" ref="E178:P178" si="22">SUM(E176:E177)</f>
        <v>16</v>
      </c>
      <c r="F178" s="5">
        <f t="shared" si="22"/>
        <v>6</v>
      </c>
      <c r="G178" s="5">
        <f t="shared" si="22"/>
        <v>31</v>
      </c>
      <c r="H178" s="5">
        <f t="shared" si="22"/>
        <v>216</v>
      </c>
      <c r="I178" s="5">
        <f t="shared" si="22"/>
        <v>0</v>
      </c>
      <c r="J178" s="5">
        <f t="shared" si="22"/>
        <v>1</v>
      </c>
      <c r="K178" s="5">
        <f t="shared" si="22"/>
        <v>19</v>
      </c>
      <c r="L178" s="5">
        <f t="shared" si="22"/>
        <v>0</v>
      </c>
      <c r="M178" s="5">
        <f t="shared" si="22"/>
        <v>195</v>
      </c>
      <c r="N178" s="5">
        <f t="shared" si="22"/>
        <v>165</v>
      </c>
      <c r="O178" s="5">
        <f t="shared" si="22"/>
        <v>30</v>
      </c>
      <c r="P178" s="5">
        <f t="shared" si="22"/>
        <v>0</v>
      </c>
    </row>
    <row r="179" spans="1:16">
      <c r="A179" s="2"/>
      <c r="B179" s="5" t="s">
        <v>95</v>
      </c>
      <c r="C179" s="5"/>
      <c r="D179" s="5">
        <f>D164+D166+D174+D178</f>
        <v>1150</v>
      </c>
      <c r="E179" s="5">
        <f t="shared" ref="E179:P179" si="23">E164+E166+E174+E178</f>
        <v>53</v>
      </c>
      <c r="F179" s="5">
        <f t="shared" si="23"/>
        <v>39</v>
      </c>
      <c r="G179" s="5">
        <f t="shared" si="23"/>
        <v>149</v>
      </c>
      <c r="H179" s="5">
        <f t="shared" si="23"/>
        <v>1138</v>
      </c>
      <c r="I179" s="5">
        <f t="shared" si="23"/>
        <v>0</v>
      </c>
      <c r="J179" s="5">
        <f t="shared" si="23"/>
        <v>33</v>
      </c>
      <c r="K179" s="5">
        <f t="shared" si="23"/>
        <v>160</v>
      </c>
      <c r="L179" s="5">
        <f t="shared" si="23"/>
        <v>0</v>
      </c>
      <c r="M179" s="5">
        <f t="shared" si="23"/>
        <v>593</v>
      </c>
      <c r="N179" s="5">
        <f t="shared" si="23"/>
        <v>839</v>
      </c>
      <c r="O179" s="5">
        <f t="shared" si="23"/>
        <v>232</v>
      </c>
      <c r="P179" s="5">
        <f t="shared" si="23"/>
        <v>7</v>
      </c>
    </row>
    <row r="180" spans="1:16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</row>
    <row r="181" spans="1:16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</row>
    <row r="182" spans="1:16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</row>
    <row r="183" spans="1:16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</row>
    <row r="184" spans="1:16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</row>
    <row r="185" spans="1:16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</row>
    <row r="186" spans="1:16">
      <c r="B186" t="s">
        <v>1</v>
      </c>
      <c r="C186" t="s">
        <v>42</v>
      </c>
    </row>
    <row r="187" spans="1:16">
      <c r="B187" t="s">
        <v>3</v>
      </c>
      <c r="C187" t="s">
        <v>74</v>
      </c>
    </row>
    <row r="189" spans="1:16" ht="45" customHeight="1">
      <c r="A189" s="2" t="s">
        <v>7</v>
      </c>
      <c r="B189" s="30" t="s">
        <v>8</v>
      </c>
      <c r="C189" s="31"/>
      <c r="D189" s="12" t="s">
        <v>9</v>
      </c>
      <c r="E189" s="34" t="s">
        <v>10</v>
      </c>
      <c r="F189" s="34"/>
      <c r="G189" s="34"/>
      <c r="H189" s="8" t="s">
        <v>130</v>
      </c>
      <c r="I189" s="26" t="s">
        <v>11</v>
      </c>
      <c r="J189" s="26"/>
      <c r="K189" s="26"/>
      <c r="L189" s="26"/>
      <c r="M189" s="27" t="s">
        <v>12</v>
      </c>
      <c r="N189" s="27"/>
      <c r="O189" s="27"/>
      <c r="P189" s="27"/>
    </row>
    <row r="190" spans="1:16">
      <c r="A190" s="2"/>
      <c r="B190" s="2"/>
      <c r="C190" s="2"/>
      <c r="D190" s="2"/>
      <c r="E190" s="2" t="s">
        <v>13</v>
      </c>
      <c r="F190" s="2" t="s">
        <v>14</v>
      </c>
      <c r="G190" s="2" t="s">
        <v>15</v>
      </c>
      <c r="H190" s="2"/>
      <c r="I190" s="2" t="s">
        <v>16</v>
      </c>
      <c r="J190" s="2" t="s">
        <v>17</v>
      </c>
      <c r="K190" s="2" t="s">
        <v>18</v>
      </c>
      <c r="L190" s="2" t="s">
        <v>19</v>
      </c>
      <c r="M190" s="2" t="s">
        <v>20</v>
      </c>
      <c r="N190" s="2" t="s">
        <v>21</v>
      </c>
      <c r="O190" s="2" t="s">
        <v>22</v>
      </c>
      <c r="P190" s="2" t="s">
        <v>23</v>
      </c>
    </row>
    <row r="191" spans="1:16">
      <c r="A191" s="2">
        <v>1</v>
      </c>
      <c r="B191" s="2">
        <v>2</v>
      </c>
      <c r="C191" s="2"/>
      <c r="D191" s="2">
        <v>3</v>
      </c>
      <c r="E191" s="2">
        <v>4</v>
      </c>
      <c r="F191" s="2">
        <v>5</v>
      </c>
      <c r="G191" s="2">
        <v>6</v>
      </c>
      <c r="H191" s="2">
        <v>7</v>
      </c>
      <c r="I191" s="2">
        <v>8</v>
      </c>
      <c r="J191" s="2">
        <v>9</v>
      </c>
      <c r="K191" s="2">
        <v>10</v>
      </c>
      <c r="L191" s="2">
        <v>11</v>
      </c>
      <c r="M191" s="2">
        <v>12</v>
      </c>
      <c r="N191" s="2">
        <v>13</v>
      </c>
      <c r="O191" s="2">
        <v>14</v>
      </c>
      <c r="P191" s="2">
        <v>15</v>
      </c>
    </row>
    <row r="192" spans="1:16">
      <c r="A192" s="2"/>
      <c r="B192" s="5" t="s">
        <v>99</v>
      </c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</row>
    <row r="193" spans="1:16">
      <c r="A193" s="2" t="s">
        <v>79</v>
      </c>
      <c r="B193" s="2" t="s">
        <v>80</v>
      </c>
      <c r="C193" s="2"/>
      <c r="D193" s="2">
        <v>170</v>
      </c>
      <c r="E193" s="2">
        <v>3</v>
      </c>
      <c r="F193" s="2" t="s">
        <v>5</v>
      </c>
      <c r="G193" s="2">
        <v>31</v>
      </c>
      <c r="H193" s="2">
        <v>139</v>
      </c>
      <c r="I193" s="2" t="s">
        <v>5</v>
      </c>
      <c r="J193" s="2" t="s">
        <v>5</v>
      </c>
      <c r="K193" s="2" t="s">
        <v>5</v>
      </c>
      <c r="L193" s="2" t="s">
        <v>5</v>
      </c>
      <c r="M193" s="2">
        <v>4</v>
      </c>
      <c r="N193" s="2">
        <v>56</v>
      </c>
      <c r="O193" s="2">
        <v>19</v>
      </c>
      <c r="P193" s="2" t="s">
        <v>5</v>
      </c>
    </row>
    <row r="194" spans="1:16">
      <c r="A194" s="2">
        <v>1</v>
      </c>
      <c r="B194" s="2" t="s">
        <v>26</v>
      </c>
      <c r="C194" s="2"/>
      <c r="D194" s="2">
        <v>40</v>
      </c>
      <c r="E194" s="2">
        <v>2</v>
      </c>
      <c r="F194" s="2">
        <v>7</v>
      </c>
      <c r="G194" s="2">
        <v>15</v>
      </c>
      <c r="H194" s="2">
        <v>136</v>
      </c>
      <c r="I194" s="2" t="s">
        <v>5</v>
      </c>
      <c r="J194" s="2" t="s">
        <v>5</v>
      </c>
      <c r="K194" s="2">
        <v>40</v>
      </c>
      <c r="L194" s="2" t="s">
        <v>5</v>
      </c>
      <c r="M194" s="2">
        <v>8</v>
      </c>
      <c r="N194" s="2">
        <v>22</v>
      </c>
      <c r="O194" s="2">
        <v>4</v>
      </c>
      <c r="P194" s="2" t="s">
        <v>5</v>
      </c>
    </row>
    <row r="195" spans="1:16">
      <c r="A195" s="2">
        <v>414</v>
      </c>
      <c r="B195" s="2" t="s">
        <v>45</v>
      </c>
      <c r="C195" s="2"/>
      <c r="D195" s="2">
        <v>150</v>
      </c>
      <c r="E195" s="2">
        <v>2</v>
      </c>
      <c r="F195" s="2">
        <v>2</v>
      </c>
      <c r="G195" s="2">
        <v>12</v>
      </c>
      <c r="H195" s="2">
        <v>76</v>
      </c>
      <c r="I195" s="2" t="s">
        <v>5</v>
      </c>
      <c r="J195" s="2">
        <v>1</v>
      </c>
      <c r="K195" s="2">
        <v>15</v>
      </c>
      <c r="L195" s="2" t="s">
        <v>5</v>
      </c>
      <c r="M195" s="2">
        <v>92</v>
      </c>
      <c r="N195" s="2">
        <v>69</v>
      </c>
      <c r="O195" s="2">
        <v>12</v>
      </c>
      <c r="P195" s="2" t="s">
        <v>5</v>
      </c>
    </row>
    <row r="196" spans="1:16">
      <c r="A196" s="2"/>
      <c r="B196" s="5" t="s">
        <v>94</v>
      </c>
      <c r="C196" s="5"/>
      <c r="D196" s="5">
        <f>SUM(D193:D195)</f>
        <v>360</v>
      </c>
      <c r="E196" s="5">
        <f t="shared" ref="E196:P196" si="24">SUM(E193:E195)</f>
        <v>7</v>
      </c>
      <c r="F196" s="5">
        <f t="shared" si="24"/>
        <v>9</v>
      </c>
      <c r="G196" s="5">
        <f t="shared" si="24"/>
        <v>58</v>
      </c>
      <c r="H196" s="5">
        <f t="shared" si="24"/>
        <v>351</v>
      </c>
      <c r="I196" s="5">
        <f t="shared" si="24"/>
        <v>0</v>
      </c>
      <c r="J196" s="5">
        <f t="shared" si="24"/>
        <v>1</v>
      </c>
      <c r="K196" s="5">
        <f t="shared" si="24"/>
        <v>55</v>
      </c>
      <c r="L196" s="5">
        <f t="shared" si="24"/>
        <v>0</v>
      </c>
      <c r="M196" s="5">
        <f t="shared" si="24"/>
        <v>104</v>
      </c>
      <c r="N196" s="5">
        <f t="shared" si="24"/>
        <v>147</v>
      </c>
      <c r="O196" s="5">
        <f t="shared" si="24"/>
        <v>35</v>
      </c>
      <c r="P196" s="5">
        <f t="shared" si="24"/>
        <v>0</v>
      </c>
    </row>
    <row r="197" spans="1:16">
      <c r="A197" s="2"/>
      <c r="B197" s="5" t="s">
        <v>109</v>
      </c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</row>
    <row r="198" spans="1:16">
      <c r="A198" s="2">
        <v>0</v>
      </c>
      <c r="B198" s="2" t="s">
        <v>29</v>
      </c>
      <c r="C198" s="2"/>
      <c r="D198" s="5">
        <v>120</v>
      </c>
      <c r="E198" s="5">
        <v>5</v>
      </c>
      <c r="F198" s="5">
        <v>3</v>
      </c>
      <c r="G198" s="5">
        <v>7</v>
      </c>
      <c r="H198" s="5">
        <v>68</v>
      </c>
      <c r="I198" s="5">
        <v>0</v>
      </c>
      <c r="J198" s="5">
        <v>1</v>
      </c>
      <c r="K198" s="5">
        <v>12</v>
      </c>
      <c r="L198" s="5">
        <v>0</v>
      </c>
      <c r="M198" s="5">
        <v>149</v>
      </c>
      <c r="N198" s="5">
        <v>114</v>
      </c>
      <c r="O198" s="5">
        <v>18</v>
      </c>
      <c r="P198" s="5">
        <v>0</v>
      </c>
    </row>
    <row r="199" spans="1:16">
      <c r="A199" s="2"/>
      <c r="B199" s="5" t="s">
        <v>102</v>
      </c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</row>
    <row r="200" spans="1:16">
      <c r="A200" s="2">
        <v>57</v>
      </c>
      <c r="B200" s="2" t="s">
        <v>31</v>
      </c>
      <c r="C200" s="2"/>
      <c r="D200" s="2">
        <v>40</v>
      </c>
      <c r="E200" s="2" t="s">
        <v>5</v>
      </c>
      <c r="F200" s="2">
        <v>2</v>
      </c>
      <c r="G200" s="2">
        <v>3</v>
      </c>
      <c r="H200" s="2">
        <v>11</v>
      </c>
      <c r="I200" s="2" t="s">
        <v>5</v>
      </c>
      <c r="J200" s="2">
        <v>3</v>
      </c>
      <c r="K200" s="2" t="s">
        <v>5</v>
      </c>
      <c r="L200" s="2" t="s">
        <v>5</v>
      </c>
      <c r="M200" s="2">
        <v>16</v>
      </c>
      <c r="N200" s="2">
        <v>15</v>
      </c>
      <c r="O200" s="2">
        <v>6</v>
      </c>
      <c r="P200" s="2" t="s">
        <v>5</v>
      </c>
    </row>
    <row r="201" spans="1:16">
      <c r="A201" s="2">
        <v>64</v>
      </c>
      <c r="B201" s="2" t="s">
        <v>81</v>
      </c>
      <c r="C201" s="2"/>
      <c r="D201" s="2">
        <v>150</v>
      </c>
      <c r="E201" s="2">
        <v>2</v>
      </c>
      <c r="F201" s="2">
        <v>4</v>
      </c>
      <c r="G201" s="2">
        <v>15</v>
      </c>
      <c r="H201" s="2">
        <v>80</v>
      </c>
      <c r="I201" s="2" t="s">
        <v>5</v>
      </c>
      <c r="J201" s="2">
        <v>18</v>
      </c>
      <c r="K201" s="2">
        <v>1</v>
      </c>
      <c r="L201" s="2" t="s">
        <v>5</v>
      </c>
      <c r="M201" s="2">
        <v>18</v>
      </c>
      <c r="N201" s="2">
        <v>18</v>
      </c>
      <c r="O201" s="2">
        <v>18</v>
      </c>
      <c r="P201" s="2">
        <v>1</v>
      </c>
    </row>
    <row r="202" spans="1:16">
      <c r="A202" s="2">
        <v>299</v>
      </c>
      <c r="B202" s="2" t="s">
        <v>58</v>
      </c>
      <c r="C202" s="2"/>
      <c r="D202" s="2">
        <v>60</v>
      </c>
      <c r="E202" s="2">
        <v>7</v>
      </c>
      <c r="F202" s="2">
        <v>8</v>
      </c>
      <c r="G202" s="2">
        <v>6</v>
      </c>
      <c r="H202" s="2">
        <v>121</v>
      </c>
      <c r="I202" s="2" t="s">
        <v>5</v>
      </c>
      <c r="J202" s="2" t="s">
        <v>5</v>
      </c>
      <c r="K202" s="2">
        <v>29</v>
      </c>
      <c r="L202" s="2" t="s">
        <v>5</v>
      </c>
      <c r="M202" s="2">
        <v>38</v>
      </c>
      <c r="N202" s="2">
        <v>80</v>
      </c>
      <c r="O202" s="2">
        <v>14</v>
      </c>
      <c r="P202" s="2">
        <v>1</v>
      </c>
    </row>
    <row r="203" spans="1:16">
      <c r="A203" s="2">
        <v>219</v>
      </c>
      <c r="B203" s="2" t="s">
        <v>48</v>
      </c>
      <c r="C203" s="2"/>
      <c r="D203" s="2">
        <v>100</v>
      </c>
      <c r="E203" s="2">
        <v>4</v>
      </c>
      <c r="F203" s="2">
        <v>3</v>
      </c>
      <c r="G203" s="2">
        <v>21</v>
      </c>
      <c r="H203" s="2">
        <v>120</v>
      </c>
      <c r="I203" s="2" t="s">
        <v>5</v>
      </c>
      <c r="J203" s="2" t="s">
        <v>5</v>
      </c>
      <c r="K203" s="2">
        <v>11</v>
      </c>
      <c r="L203" s="2" t="s">
        <v>5</v>
      </c>
      <c r="M203" s="2">
        <v>4</v>
      </c>
      <c r="N203" s="2">
        <v>29</v>
      </c>
      <c r="O203" s="2">
        <v>17</v>
      </c>
      <c r="P203" s="2">
        <v>1</v>
      </c>
    </row>
    <row r="204" spans="1:16">
      <c r="A204" s="2">
        <v>366</v>
      </c>
      <c r="B204" s="2" t="s">
        <v>82</v>
      </c>
      <c r="C204" s="2"/>
      <c r="D204" s="2">
        <v>20</v>
      </c>
      <c r="E204" s="2">
        <v>0</v>
      </c>
      <c r="F204" s="2">
        <v>1</v>
      </c>
      <c r="G204" s="2">
        <v>2</v>
      </c>
      <c r="H204" s="2">
        <v>24</v>
      </c>
      <c r="I204" s="2" t="s">
        <v>5</v>
      </c>
      <c r="J204" s="2" t="s">
        <v>5</v>
      </c>
      <c r="K204" s="2" t="s">
        <v>5</v>
      </c>
      <c r="L204" s="2" t="s">
        <v>5</v>
      </c>
      <c r="M204" s="2" t="s">
        <v>5</v>
      </c>
      <c r="N204" s="2" t="s">
        <v>5</v>
      </c>
      <c r="O204" s="2" t="s">
        <v>5</v>
      </c>
      <c r="P204" s="2" t="s">
        <v>5</v>
      </c>
    </row>
    <row r="205" spans="1:16">
      <c r="A205" s="2">
        <v>1</v>
      </c>
      <c r="B205" s="2" t="s">
        <v>35</v>
      </c>
      <c r="C205" s="2"/>
      <c r="D205" s="2">
        <v>30</v>
      </c>
      <c r="E205" s="2">
        <v>2</v>
      </c>
      <c r="F205" s="2" t="s">
        <v>5</v>
      </c>
      <c r="G205" s="2">
        <v>15</v>
      </c>
      <c r="H205" s="2">
        <v>70</v>
      </c>
      <c r="I205" s="2" t="s">
        <v>5</v>
      </c>
      <c r="J205" s="2" t="s">
        <v>5</v>
      </c>
      <c r="K205" s="2" t="s">
        <v>5</v>
      </c>
      <c r="L205" s="2" t="s">
        <v>5</v>
      </c>
      <c r="M205" s="2">
        <v>6</v>
      </c>
      <c r="N205" s="2">
        <v>19</v>
      </c>
      <c r="O205" s="2">
        <v>4</v>
      </c>
      <c r="P205" s="2" t="s">
        <v>5</v>
      </c>
    </row>
    <row r="206" spans="1:16">
      <c r="A206" s="2">
        <v>417</v>
      </c>
      <c r="B206" s="2" t="s">
        <v>60</v>
      </c>
      <c r="C206" s="2"/>
      <c r="D206" s="2">
        <v>150</v>
      </c>
      <c r="E206" s="2">
        <v>1</v>
      </c>
      <c r="F206" s="2" t="s">
        <v>5</v>
      </c>
      <c r="G206" s="2">
        <v>16</v>
      </c>
      <c r="H206" s="2">
        <v>63</v>
      </c>
      <c r="I206" s="2" t="s">
        <v>5</v>
      </c>
      <c r="J206" s="2">
        <v>75</v>
      </c>
      <c r="K206" s="2" t="s">
        <v>5</v>
      </c>
      <c r="L206" s="2" t="s">
        <v>5</v>
      </c>
      <c r="M206" s="2">
        <v>16</v>
      </c>
      <c r="N206" s="2" t="s">
        <v>5</v>
      </c>
      <c r="O206" s="2">
        <v>3</v>
      </c>
      <c r="P206" s="2" t="s">
        <v>5</v>
      </c>
    </row>
    <row r="207" spans="1:16">
      <c r="A207" s="2"/>
      <c r="B207" s="5" t="s">
        <v>94</v>
      </c>
      <c r="C207" s="5"/>
      <c r="D207" s="5">
        <f>SUM(D200:D206)</f>
        <v>550</v>
      </c>
      <c r="E207" s="5">
        <f t="shared" ref="E207:P207" si="25">SUM(E200:E206)</f>
        <v>16</v>
      </c>
      <c r="F207" s="5">
        <f t="shared" si="25"/>
        <v>18</v>
      </c>
      <c r="G207" s="5">
        <f t="shared" si="25"/>
        <v>78</v>
      </c>
      <c r="H207" s="5">
        <f t="shared" si="25"/>
        <v>489</v>
      </c>
      <c r="I207" s="5">
        <f t="shared" si="25"/>
        <v>0</v>
      </c>
      <c r="J207" s="5">
        <f t="shared" si="25"/>
        <v>96</v>
      </c>
      <c r="K207" s="5">
        <f t="shared" si="25"/>
        <v>41</v>
      </c>
      <c r="L207" s="5">
        <f t="shared" si="25"/>
        <v>0</v>
      </c>
      <c r="M207" s="5">
        <f t="shared" si="25"/>
        <v>98</v>
      </c>
      <c r="N207" s="5">
        <f t="shared" si="25"/>
        <v>161</v>
      </c>
      <c r="O207" s="5">
        <f t="shared" si="25"/>
        <v>62</v>
      </c>
      <c r="P207" s="5">
        <f t="shared" si="25"/>
        <v>3</v>
      </c>
    </row>
    <row r="208" spans="1:16">
      <c r="A208" s="2"/>
      <c r="B208" s="5" t="s">
        <v>107</v>
      </c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</row>
    <row r="209" spans="1:16">
      <c r="A209" s="2">
        <v>0</v>
      </c>
      <c r="B209" s="2" t="s">
        <v>39</v>
      </c>
      <c r="C209" s="2"/>
      <c r="D209" s="2">
        <v>50</v>
      </c>
      <c r="E209" s="2" t="s">
        <v>5</v>
      </c>
      <c r="F209" s="2" t="s">
        <v>5</v>
      </c>
      <c r="G209" s="2">
        <v>4</v>
      </c>
      <c r="H209" s="2">
        <v>21</v>
      </c>
      <c r="I209" s="2" t="s">
        <v>5</v>
      </c>
      <c r="J209" s="2">
        <v>5</v>
      </c>
      <c r="K209" s="2" t="s">
        <v>5</v>
      </c>
      <c r="L209" s="2" t="s">
        <v>5</v>
      </c>
      <c r="M209" s="2">
        <v>19</v>
      </c>
      <c r="N209" s="2">
        <v>16</v>
      </c>
      <c r="O209" s="2">
        <v>12</v>
      </c>
      <c r="P209" s="2">
        <v>2</v>
      </c>
    </row>
    <row r="210" spans="1:16">
      <c r="A210" s="2">
        <v>470</v>
      </c>
      <c r="B210" s="2" t="s">
        <v>83</v>
      </c>
      <c r="C210" s="2"/>
      <c r="D210" s="2">
        <v>40</v>
      </c>
      <c r="E210" s="2">
        <v>5</v>
      </c>
      <c r="F210" s="2">
        <v>4</v>
      </c>
      <c r="G210" s="2">
        <v>20</v>
      </c>
      <c r="H210" s="2">
        <v>149</v>
      </c>
      <c r="I210" s="2">
        <v>1</v>
      </c>
      <c r="J210" s="2" t="s">
        <v>5</v>
      </c>
      <c r="K210" s="2">
        <v>18</v>
      </c>
      <c r="L210" s="2" t="s">
        <v>5</v>
      </c>
      <c r="M210" s="2">
        <v>30</v>
      </c>
      <c r="N210" s="2">
        <v>56</v>
      </c>
      <c r="O210" s="2">
        <v>14</v>
      </c>
      <c r="P210" s="2">
        <v>1</v>
      </c>
    </row>
    <row r="211" spans="1:16">
      <c r="A211" s="2">
        <v>411</v>
      </c>
      <c r="B211" s="2" t="s">
        <v>27</v>
      </c>
      <c r="C211" s="2"/>
      <c r="D211" s="2">
        <v>150</v>
      </c>
      <c r="E211" s="2" t="s">
        <v>5</v>
      </c>
      <c r="F211" s="2" t="s">
        <v>5</v>
      </c>
      <c r="G211" s="2">
        <v>8</v>
      </c>
      <c r="H211" s="2">
        <v>33</v>
      </c>
      <c r="I211" s="2" t="s">
        <v>5</v>
      </c>
      <c r="J211" s="2" t="s">
        <v>5</v>
      </c>
      <c r="K211" s="2" t="s">
        <v>5</v>
      </c>
      <c r="L211" s="2" t="s">
        <v>5</v>
      </c>
      <c r="M211" s="2">
        <v>8</v>
      </c>
      <c r="N211" s="2">
        <v>12</v>
      </c>
      <c r="O211" s="2">
        <v>7</v>
      </c>
      <c r="P211" s="2">
        <v>1</v>
      </c>
    </row>
    <row r="212" spans="1:16">
      <c r="A212" s="2"/>
      <c r="B212" s="5" t="s">
        <v>94</v>
      </c>
      <c r="C212" s="5"/>
      <c r="D212" s="5">
        <f>SUM(D209:D211)</f>
        <v>240</v>
      </c>
      <c r="E212" s="5">
        <f t="shared" ref="E212:P212" si="26">SUM(E209:E211)</f>
        <v>5</v>
      </c>
      <c r="F212" s="5">
        <f t="shared" si="26"/>
        <v>4</v>
      </c>
      <c r="G212" s="5">
        <f t="shared" si="26"/>
        <v>32</v>
      </c>
      <c r="H212" s="5">
        <f t="shared" si="26"/>
        <v>203</v>
      </c>
      <c r="I212" s="5">
        <f t="shared" si="26"/>
        <v>1</v>
      </c>
      <c r="J212" s="5">
        <f t="shared" si="26"/>
        <v>5</v>
      </c>
      <c r="K212" s="5">
        <f t="shared" si="26"/>
        <v>18</v>
      </c>
      <c r="L212" s="5">
        <f t="shared" si="26"/>
        <v>0</v>
      </c>
      <c r="M212" s="5">
        <f t="shared" si="26"/>
        <v>57</v>
      </c>
      <c r="N212" s="5">
        <f t="shared" si="26"/>
        <v>84</v>
      </c>
      <c r="O212" s="5">
        <f t="shared" si="26"/>
        <v>33</v>
      </c>
      <c r="P212" s="5">
        <f t="shared" si="26"/>
        <v>4</v>
      </c>
    </row>
    <row r="213" spans="1:16">
      <c r="A213" s="2"/>
      <c r="B213" s="5" t="s">
        <v>95</v>
      </c>
      <c r="C213" s="5"/>
      <c r="D213" s="5">
        <f>D196+D198+D207+D212</f>
        <v>1270</v>
      </c>
      <c r="E213" s="5">
        <f t="shared" ref="E213:P213" si="27">E196+E198+E207+E212</f>
        <v>33</v>
      </c>
      <c r="F213" s="5">
        <f t="shared" si="27"/>
        <v>34</v>
      </c>
      <c r="G213" s="5">
        <f t="shared" si="27"/>
        <v>175</v>
      </c>
      <c r="H213" s="5">
        <f t="shared" si="27"/>
        <v>1111</v>
      </c>
      <c r="I213" s="5">
        <f t="shared" si="27"/>
        <v>1</v>
      </c>
      <c r="J213" s="5">
        <f t="shared" si="27"/>
        <v>103</v>
      </c>
      <c r="K213" s="5">
        <f t="shared" si="27"/>
        <v>126</v>
      </c>
      <c r="L213" s="5">
        <f t="shared" si="27"/>
        <v>0</v>
      </c>
      <c r="M213" s="5">
        <f t="shared" si="27"/>
        <v>408</v>
      </c>
      <c r="N213" s="5">
        <f t="shared" si="27"/>
        <v>506</v>
      </c>
      <c r="O213" s="5">
        <f t="shared" si="27"/>
        <v>148</v>
      </c>
      <c r="P213" s="5">
        <f t="shared" si="27"/>
        <v>7</v>
      </c>
    </row>
    <row r="214" spans="1:16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</row>
    <row r="215" spans="1:16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</row>
    <row r="217" spans="1:16">
      <c r="B217" t="s">
        <v>1</v>
      </c>
      <c r="C217" t="s">
        <v>52</v>
      </c>
    </row>
    <row r="218" spans="1:16">
      <c r="B218" t="s">
        <v>3</v>
      </c>
      <c r="C218" t="s">
        <v>74</v>
      </c>
    </row>
    <row r="219" spans="1:16" ht="45" customHeight="1">
      <c r="A219" s="2" t="s">
        <v>7</v>
      </c>
      <c r="B219" s="30" t="s">
        <v>8</v>
      </c>
      <c r="C219" s="31"/>
      <c r="D219" s="12" t="s">
        <v>9</v>
      </c>
      <c r="E219" s="23" t="s">
        <v>10</v>
      </c>
      <c r="F219" s="24"/>
      <c r="G219" s="25"/>
      <c r="H219" s="8" t="s">
        <v>130</v>
      </c>
      <c r="I219" s="26" t="s">
        <v>11</v>
      </c>
      <c r="J219" s="26"/>
      <c r="K219" s="26"/>
      <c r="L219" s="26"/>
      <c r="M219" s="27" t="s">
        <v>12</v>
      </c>
      <c r="N219" s="27"/>
      <c r="O219" s="27"/>
      <c r="P219" s="27"/>
    </row>
    <row r="220" spans="1:16">
      <c r="A220" s="2"/>
      <c r="B220" s="2"/>
      <c r="C220" s="2"/>
      <c r="D220" s="2"/>
      <c r="E220" s="2" t="s">
        <v>13</v>
      </c>
      <c r="F220" s="2" t="s">
        <v>14</v>
      </c>
      <c r="G220" s="2" t="s">
        <v>15</v>
      </c>
      <c r="H220" s="2"/>
      <c r="I220" s="2" t="s">
        <v>16</v>
      </c>
      <c r="J220" s="2" t="s">
        <v>17</v>
      </c>
      <c r="K220" s="2" t="s">
        <v>18</v>
      </c>
      <c r="L220" s="2" t="s">
        <v>19</v>
      </c>
      <c r="M220" s="2" t="s">
        <v>20</v>
      </c>
      <c r="N220" s="2" t="s">
        <v>21</v>
      </c>
      <c r="O220" s="2" t="s">
        <v>22</v>
      </c>
      <c r="P220" s="2" t="s">
        <v>23</v>
      </c>
    </row>
    <row r="221" spans="1:16">
      <c r="A221" s="2">
        <v>1</v>
      </c>
      <c r="B221" s="2">
        <v>2</v>
      </c>
      <c r="C221" s="2"/>
      <c r="D221" s="2">
        <v>3</v>
      </c>
      <c r="E221" s="2">
        <v>4</v>
      </c>
      <c r="F221" s="2">
        <v>5</v>
      </c>
      <c r="G221" s="2">
        <v>6</v>
      </c>
      <c r="H221" s="2">
        <v>7</v>
      </c>
      <c r="I221" s="2">
        <v>8</v>
      </c>
      <c r="J221" s="2">
        <v>9</v>
      </c>
      <c r="K221" s="2">
        <v>10</v>
      </c>
      <c r="L221" s="2">
        <v>11</v>
      </c>
      <c r="M221" s="2">
        <v>12</v>
      </c>
      <c r="N221" s="2">
        <v>13</v>
      </c>
      <c r="O221" s="2">
        <v>14</v>
      </c>
      <c r="P221" s="2">
        <v>15</v>
      </c>
    </row>
    <row r="222" spans="1:16">
      <c r="A222" s="2"/>
      <c r="B222" s="5" t="s">
        <v>99</v>
      </c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</row>
    <row r="223" spans="1:16">
      <c r="A223" s="2" t="s">
        <v>63</v>
      </c>
      <c r="B223" s="2" t="s">
        <v>64</v>
      </c>
      <c r="C223" s="2"/>
      <c r="D223" s="2">
        <v>180</v>
      </c>
      <c r="E223" s="2">
        <v>5</v>
      </c>
      <c r="F223" s="2">
        <v>5</v>
      </c>
      <c r="G223" s="2">
        <v>34</v>
      </c>
      <c r="H223" s="2">
        <v>198</v>
      </c>
      <c r="I223" s="2" t="s">
        <v>5</v>
      </c>
      <c r="J223" s="2">
        <v>1</v>
      </c>
      <c r="K223" s="2">
        <v>18</v>
      </c>
      <c r="L223" s="2" t="s">
        <v>5</v>
      </c>
      <c r="M223" s="2">
        <v>14</v>
      </c>
      <c r="N223" s="2">
        <v>104</v>
      </c>
      <c r="O223" s="2">
        <v>37</v>
      </c>
      <c r="P223" s="2">
        <v>1</v>
      </c>
    </row>
    <row r="224" spans="1:16">
      <c r="A224" s="2">
        <v>2</v>
      </c>
      <c r="B224" s="2" t="s">
        <v>44</v>
      </c>
      <c r="C224" s="2"/>
      <c r="D224" s="2">
        <v>40</v>
      </c>
      <c r="E224" s="2">
        <v>2</v>
      </c>
      <c r="F224" s="2">
        <v>3</v>
      </c>
      <c r="G224" s="2">
        <v>20</v>
      </c>
      <c r="H224" s="2">
        <v>114</v>
      </c>
      <c r="I224" s="2" t="s">
        <v>5</v>
      </c>
      <c r="J224" s="2" t="s">
        <v>5</v>
      </c>
      <c r="K224" s="2">
        <v>15</v>
      </c>
      <c r="L224" s="2" t="s">
        <v>5</v>
      </c>
      <c r="M224" s="2">
        <v>8</v>
      </c>
      <c r="N224" s="2">
        <v>21</v>
      </c>
      <c r="O224" s="2">
        <v>8</v>
      </c>
      <c r="P224" s="2">
        <v>1</v>
      </c>
    </row>
    <row r="225" spans="1:16">
      <c r="A225" s="2">
        <v>411</v>
      </c>
      <c r="B225" s="2" t="s">
        <v>27</v>
      </c>
      <c r="C225" s="2"/>
      <c r="D225" s="2">
        <v>150</v>
      </c>
      <c r="E225" s="2" t="s">
        <v>5</v>
      </c>
      <c r="F225" s="2" t="s">
        <v>5</v>
      </c>
      <c r="G225" s="2">
        <v>8</v>
      </c>
      <c r="H225" s="2">
        <v>33</v>
      </c>
      <c r="I225" s="2" t="s">
        <v>5</v>
      </c>
      <c r="J225" s="2" t="s">
        <v>5</v>
      </c>
      <c r="K225" s="2" t="s">
        <v>5</v>
      </c>
      <c r="L225" s="2" t="s">
        <v>5</v>
      </c>
      <c r="M225" s="2">
        <v>8</v>
      </c>
      <c r="N225" s="2">
        <v>12</v>
      </c>
      <c r="O225" s="2">
        <v>7</v>
      </c>
      <c r="P225" s="2">
        <v>1</v>
      </c>
    </row>
    <row r="226" spans="1:16">
      <c r="A226" s="2"/>
      <c r="B226" s="5" t="s">
        <v>94</v>
      </c>
      <c r="C226" s="5"/>
      <c r="D226" s="5">
        <f>SUM(D223:D225)</f>
        <v>370</v>
      </c>
      <c r="E226" s="5">
        <f t="shared" ref="E226:P226" si="28">SUM(E223:E225)</f>
        <v>7</v>
      </c>
      <c r="F226" s="5">
        <f t="shared" si="28"/>
        <v>8</v>
      </c>
      <c r="G226" s="5">
        <f t="shared" si="28"/>
        <v>62</v>
      </c>
      <c r="H226" s="5">
        <f t="shared" si="28"/>
        <v>345</v>
      </c>
      <c r="I226" s="5">
        <f t="shared" si="28"/>
        <v>0</v>
      </c>
      <c r="J226" s="5">
        <f t="shared" si="28"/>
        <v>1</v>
      </c>
      <c r="K226" s="5">
        <f t="shared" si="28"/>
        <v>33</v>
      </c>
      <c r="L226" s="5">
        <f t="shared" si="28"/>
        <v>0</v>
      </c>
      <c r="M226" s="5">
        <f t="shared" si="28"/>
        <v>30</v>
      </c>
      <c r="N226" s="5">
        <f t="shared" si="28"/>
        <v>137</v>
      </c>
      <c r="O226" s="5">
        <f t="shared" si="28"/>
        <v>52</v>
      </c>
      <c r="P226" s="5">
        <f t="shared" si="28"/>
        <v>3</v>
      </c>
    </row>
    <row r="227" spans="1:16">
      <c r="A227" s="2"/>
      <c r="B227" s="5" t="s">
        <v>109</v>
      </c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</row>
    <row r="228" spans="1:16">
      <c r="A228" s="2">
        <v>0</v>
      </c>
      <c r="B228" s="2" t="s">
        <v>29</v>
      </c>
      <c r="C228" s="2"/>
      <c r="D228" s="5">
        <v>120</v>
      </c>
      <c r="E228" s="5">
        <v>5</v>
      </c>
      <c r="F228" s="5">
        <v>3</v>
      </c>
      <c r="G228" s="5">
        <v>7</v>
      </c>
      <c r="H228" s="5">
        <v>68</v>
      </c>
      <c r="I228" s="5">
        <v>0</v>
      </c>
      <c r="J228" s="5">
        <v>1</v>
      </c>
      <c r="K228" s="5">
        <v>12</v>
      </c>
      <c r="L228" s="5">
        <v>0</v>
      </c>
      <c r="M228" s="5">
        <v>149</v>
      </c>
      <c r="N228" s="5">
        <v>114</v>
      </c>
      <c r="O228" s="5">
        <v>18</v>
      </c>
      <c r="P228" s="5">
        <v>0</v>
      </c>
    </row>
    <row r="229" spans="1:16">
      <c r="A229" s="2"/>
      <c r="B229" s="5" t="s">
        <v>102</v>
      </c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</row>
    <row r="230" spans="1:16">
      <c r="A230" s="2">
        <v>12</v>
      </c>
      <c r="B230" s="2" t="s">
        <v>153</v>
      </c>
      <c r="C230" s="2"/>
      <c r="D230" s="2">
        <v>40</v>
      </c>
      <c r="E230" s="2">
        <v>1</v>
      </c>
      <c r="F230" s="2" t="s">
        <v>5</v>
      </c>
      <c r="G230" s="2">
        <v>3</v>
      </c>
      <c r="H230" s="2">
        <v>16</v>
      </c>
      <c r="I230" s="2" t="s">
        <v>5</v>
      </c>
      <c r="J230" s="2">
        <v>4</v>
      </c>
      <c r="K230" s="2" t="s">
        <v>5</v>
      </c>
      <c r="L230" s="2" t="s">
        <v>5</v>
      </c>
      <c r="M230" s="2">
        <v>8</v>
      </c>
      <c r="N230" s="2">
        <v>25</v>
      </c>
      <c r="O230" s="2">
        <v>8</v>
      </c>
      <c r="P230" s="2" t="s">
        <v>5</v>
      </c>
    </row>
    <row r="231" spans="1:16">
      <c r="A231" s="2">
        <v>73</v>
      </c>
      <c r="B231" s="2" t="s">
        <v>65</v>
      </c>
      <c r="C231" s="2"/>
      <c r="D231" s="2">
        <v>150</v>
      </c>
      <c r="E231" s="2">
        <v>1</v>
      </c>
      <c r="F231" s="2">
        <v>5</v>
      </c>
      <c r="G231" s="2">
        <v>6</v>
      </c>
      <c r="H231" s="2">
        <v>77</v>
      </c>
      <c r="I231" s="2" t="s">
        <v>5</v>
      </c>
      <c r="J231" s="2">
        <v>11</v>
      </c>
      <c r="K231" s="2">
        <v>1</v>
      </c>
      <c r="L231" s="2" t="s">
        <v>5</v>
      </c>
      <c r="M231" s="2">
        <v>36</v>
      </c>
      <c r="N231" s="2">
        <v>34</v>
      </c>
      <c r="O231" s="2">
        <v>14</v>
      </c>
      <c r="P231" s="2">
        <v>1</v>
      </c>
    </row>
    <row r="232" spans="1:16">
      <c r="A232" s="2">
        <v>292</v>
      </c>
      <c r="B232" s="2" t="s">
        <v>84</v>
      </c>
      <c r="C232" s="2"/>
      <c r="D232" s="2">
        <v>180</v>
      </c>
      <c r="E232" s="2">
        <v>28</v>
      </c>
      <c r="F232" s="2">
        <v>7</v>
      </c>
      <c r="G232" s="2">
        <v>22</v>
      </c>
      <c r="H232" s="2">
        <v>265</v>
      </c>
      <c r="I232" s="2" t="s">
        <v>5</v>
      </c>
      <c r="J232" s="2">
        <v>9</v>
      </c>
      <c r="K232" s="2">
        <v>24</v>
      </c>
      <c r="L232" s="2" t="s">
        <v>5</v>
      </c>
      <c r="M232" s="2">
        <v>31</v>
      </c>
      <c r="N232" s="2">
        <v>337</v>
      </c>
      <c r="O232" s="2">
        <v>66</v>
      </c>
      <c r="P232" s="2">
        <v>4</v>
      </c>
    </row>
    <row r="233" spans="1:16">
      <c r="A233" s="2">
        <v>1</v>
      </c>
      <c r="B233" s="2" t="s">
        <v>35</v>
      </c>
      <c r="C233" s="2"/>
      <c r="D233" s="2">
        <v>30</v>
      </c>
      <c r="E233" s="2">
        <v>3</v>
      </c>
      <c r="F233" s="2" t="s">
        <v>5</v>
      </c>
      <c r="G233" s="2">
        <v>20</v>
      </c>
      <c r="H233" s="2">
        <v>94</v>
      </c>
      <c r="I233" s="2" t="s">
        <v>5</v>
      </c>
      <c r="J233" s="2" t="s">
        <v>5</v>
      </c>
      <c r="K233" s="2" t="s">
        <v>5</v>
      </c>
      <c r="L233" s="2" t="s">
        <v>5</v>
      </c>
      <c r="M233" s="2">
        <v>8</v>
      </c>
      <c r="N233" s="2">
        <v>26</v>
      </c>
      <c r="O233" s="2">
        <v>6</v>
      </c>
      <c r="P233" s="2" t="s">
        <v>5</v>
      </c>
    </row>
    <row r="234" spans="1:16">
      <c r="A234" s="2">
        <v>883</v>
      </c>
      <c r="B234" s="2" t="s">
        <v>37</v>
      </c>
      <c r="C234" s="2"/>
      <c r="D234" s="2">
        <v>150</v>
      </c>
      <c r="E234" s="2">
        <v>1</v>
      </c>
      <c r="F234" s="2">
        <v>1</v>
      </c>
      <c r="G234" s="2">
        <v>8</v>
      </c>
      <c r="H234" s="2">
        <v>41</v>
      </c>
      <c r="I234" s="2" t="s">
        <v>5</v>
      </c>
      <c r="J234" s="2" t="s">
        <v>5</v>
      </c>
      <c r="K234" s="2" t="s">
        <v>5</v>
      </c>
      <c r="L234" s="2" t="s">
        <v>5</v>
      </c>
      <c r="M234" s="2">
        <v>23</v>
      </c>
      <c r="N234" s="2">
        <v>18</v>
      </c>
      <c r="O234" s="2">
        <v>21</v>
      </c>
      <c r="P234" s="2" t="s">
        <v>5</v>
      </c>
    </row>
    <row r="235" spans="1:16">
      <c r="A235" s="2"/>
      <c r="B235" s="5" t="s">
        <v>94</v>
      </c>
      <c r="C235" s="5"/>
      <c r="D235" s="5">
        <f>SUM(D230:D234)</f>
        <v>550</v>
      </c>
      <c r="E235" s="5">
        <f t="shared" ref="E235:P235" si="29">SUM(E230:E234)</f>
        <v>34</v>
      </c>
      <c r="F235" s="5">
        <f t="shared" si="29"/>
        <v>13</v>
      </c>
      <c r="G235" s="5">
        <f t="shared" si="29"/>
        <v>59</v>
      </c>
      <c r="H235" s="5">
        <f t="shared" si="29"/>
        <v>493</v>
      </c>
      <c r="I235" s="5">
        <f t="shared" si="29"/>
        <v>0</v>
      </c>
      <c r="J235" s="5">
        <f t="shared" si="29"/>
        <v>24</v>
      </c>
      <c r="K235" s="5">
        <f t="shared" si="29"/>
        <v>25</v>
      </c>
      <c r="L235" s="5">
        <f t="shared" si="29"/>
        <v>0</v>
      </c>
      <c r="M235" s="5">
        <f t="shared" si="29"/>
        <v>106</v>
      </c>
      <c r="N235" s="5">
        <f t="shared" si="29"/>
        <v>440</v>
      </c>
      <c r="O235" s="5">
        <f t="shared" si="29"/>
        <v>115</v>
      </c>
      <c r="P235" s="5">
        <f t="shared" si="29"/>
        <v>5</v>
      </c>
    </row>
    <row r="236" spans="1:16">
      <c r="A236" s="2"/>
      <c r="B236" s="5" t="s">
        <v>107</v>
      </c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</row>
    <row r="237" spans="1:16">
      <c r="A237" s="2">
        <v>0</v>
      </c>
      <c r="B237" s="2" t="s">
        <v>39</v>
      </c>
      <c r="C237" s="2"/>
      <c r="D237" s="2">
        <v>50</v>
      </c>
      <c r="E237" s="2" t="s">
        <v>5</v>
      </c>
      <c r="F237" s="2" t="s">
        <v>5</v>
      </c>
      <c r="G237" s="2">
        <v>5</v>
      </c>
      <c r="H237" s="2">
        <v>21</v>
      </c>
      <c r="I237" s="2" t="s">
        <v>5</v>
      </c>
      <c r="J237" s="2">
        <v>2</v>
      </c>
      <c r="K237" s="2" t="s">
        <v>5</v>
      </c>
      <c r="L237" s="2" t="s">
        <v>5</v>
      </c>
      <c r="M237" s="2">
        <v>9</v>
      </c>
      <c r="N237" s="2">
        <v>8</v>
      </c>
      <c r="O237" s="2">
        <v>6</v>
      </c>
      <c r="P237" s="2">
        <v>1</v>
      </c>
    </row>
    <row r="238" spans="1:16">
      <c r="A238" s="2">
        <v>430</v>
      </c>
      <c r="B238" s="2" t="s">
        <v>85</v>
      </c>
      <c r="C238" s="2"/>
      <c r="D238" s="2">
        <v>5</v>
      </c>
      <c r="E238" s="2">
        <v>6</v>
      </c>
      <c r="F238" s="2">
        <v>6</v>
      </c>
      <c r="G238" s="2">
        <v>16</v>
      </c>
      <c r="H238" s="2">
        <v>140</v>
      </c>
      <c r="I238" s="2" t="s">
        <v>5</v>
      </c>
      <c r="J238" s="2" t="s">
        <v>5</v>
      </c>
      <c r="K238" s="2">
        <v>14</v>
      </c>
      <c r="L238" s="2" t="s">
        <v>5</v>
      </c>
      <c r="M238" s="2">
        <v>48</v>
      </c>
      <c r="N238" s="2">
        <v>87</v>
      </c>
      <c r="O238" s="2">
        <v>10</v>
      </c>
      <c r="P238" s="2">
        <v>1</v>
      </c>
    </row>
    <row r="239" spans="1:16">
      <c r="A239" s="2">
        <v>413</v>
      </c>
      <c r="B239" s="2" t="s">
        <v>86</v>
      </c>
      <c r="C239" s="2"/>
      <c r="D239" s="2">
        <v>150</v>
      </c>
      <c r="E239" s="2">
        <v>2</v>
      </c>
      <c r="F239" s="2">
        <v>2</v>
      </c>
      <c r="G239" s="2">
        <v>12</v>
      </c>
      <c r="H239" s="2">
        <v>74</v>
      </c>
      <c r="I239" s="2" t="s">
        <v>5</v>
      </c>
      <c r="J239" s="2">
        <v>1</v>
      </c>
      <c r="K239" s="2">
        <v>15</v>
      </c>
      <c r="L239" s="2" t="s">
        <v>5</v>
      </c>
      <c r="M239" s="2">
        <v>95</v>
      </c>
      <c r="N239" s="2">
        <v>70</v>
      </c>
      <c r="O239" s="2">
        <v>12</v>
      </c>
      <c r="P239" s="2" t="s">
        <v>5</v>
      </c>
    </row>
    <row r="240" spans="1:16">
      <c r="A240" s="2"/>
      <c r="B240" s="5" t="s">
        <v>94</v>
      </c>
      <c r="C240" s="5"/>
      <c r="D240" s="5">
        <f>SUM(D237:D239)</f>
        <v>205</v>
      </c>
      <c r="E240" s="5">
        <f t="shared" ref="E240:P240" si="30">SUM(E237:E239)</f>
        <v>8</v>
      </c>
      <c r="F240" s="5">
        <f t="shared" si="30"/>
        <v>8</v>
      </c>
      <c r="G240" s="5">
        <f t="shared" si="30"/>
        <v>33</v>
      </c>
      <c r="H240" s="5">
        <f t="shared" si="30"/>
        <v>235</v>
      </c>
      <c r="I240" s="5">
        <f t="shared" si="30"/>
        <v>0</v>
      </c>
      <c r="J240" s="5">
        <f t="shared" si="30"/>
        <v>3</v>
      </c>
      <c r="K240" s="5">
        <f t="shared" si="30"/>
        <v>29</v>
      </c>
      <c r="L240" s="5">
        <f t="shared" si="30"/>
        <v>0</v>
      </c>
      <c r="M240" s="5">
        <f t="shared" si="30"/>
        <v>152</v>
      </c>
      <c r="N240" s="5">
        <f t="shared" si="30"/>
        <v>165</v>
      </c>
      <c r="O240" s="5">
        <f t="shared" si="30"/>
        <v>28</v>
      </c>
      <c r="P240" s="5">
        <f t="shared" si="30"/>
        <v>2</v>
      </c>
    </row>
    <row r="241" spans="1:16">
      <c r="A241" s="2"/>
      <c r="B241" s="5" t="s">
        <v>95</v>
      </c>
      <c r="C241" s="5"/>
      <c r="D241" s="5">
        <f>D226+D228+D235+D240</f>
        <v>1245</v>
      </c>
      <c r="E241" s="5">
        <f t="shared" ref="E241:P241" si="31">E226+E228+E235+E240</f>
        <v>54</v>
      </c>
      <c r="F241" s="5">
        <f t="shared" si="31"/>
        <v>32</v>
      </c>
      <c r="G241" s="5">
        <f t="shared" si="31"/>
        <v>161</v>
      </c>
      <c r="H241" s="5">
        <f t="shared" si="31"/>
        <v>1141</v>
      </c>
      <c r="I241" s="5">
        <f t="shared" si="31"/>
        <v>0</v>
      </c>
      <c r="J241" s="5">
        <f t="shared" si="31"/>
        <v>29</v>
      </c>
      <c r="K241" s="5">
        <f t="shared" si="31"/>
        <v>99</v>
      </c>
      <c r="L241" s="5">
        <f t="shared" si="31"/>
        <v>0</v>
      </c>
      <c r="M241" s="5">
        <f t="shared" si="31"/>
        <v>437</v>
      </c>
      <c r="N241" s="5">
        <f t="shared" si="31"/>
        <v>856</v>
      </c>
      <c r="O241" s="5">
        <f t="shared" si="31"/>
        <v>213</v>
      </c>
      <c r="P241" s="5">
        <f t="shared" si="31"/>
        <v>10</v>
      </c>
    </row>
    <row r="242" spans="1:16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</row>
    <row r="243" spans="1:16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</row>
    <row r="244" spans="1:16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</row>
    <row r="245" spans="1:16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</row>
    <row r="246" spans="1:16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</row>
    <row r="247" spans="1:16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</row>
    <row r="248" spans="1:16">
      <c r="B248" t="s">
        <v>1</v>
      </c>
      <c r="C248" t="s">
        <v>62</v>
      </c>
    </row>
    <row r="249" spans="1:16">
      <c r="B249" t="s">
        <v>3</v>
      </c>
      <c r="C249" t="s">
        <v>74</v>
      </c>
    </row>
    <row r="251" spans="1:16" ht="45" customHeight="1">
      <c r="A251" s="2" t="s">
        <v>7</v>
      </c>
      <c r="B251" s="30" t="s">
        <v>8</v>
      </c>
      <c r="C251" s="31"/>
      <c r="D251" s="12" t="s">
        <v>9</v>
      </c>
      <c r="E251" s="34" t="s">
        <v>10</v>
      </c>
      <c r="F251" s="34"/>
      <c r="G251" s="34"/>
      <c r="H251" s="8" t="s">
        <v>130</v>
      </c>
      <c r="I251" s="26" t="s">
        <v>11</v>
      </c>
      <c r="J251" s="26"/>
      <c r="K251" s="26"/>
      <c r="L251" s="26"/>
      <c r="M251" s="27" t="s">
        <v>12</v>
      </c>
      <c r="N251" s="27"/>
      <c r="O251" s="27"/>
      <c r="P251" s="27"/>
    </row>
    <row r="252" spans="1:16">
      <c r="A252" s="2"/>
      <c r="B252" s="2"/>
      <c r="C252" s="2"/>
      <c r="D252" s="2"/>
      <c r="E252" s="2" t="s">
        <v>13</v>
      </c>
      <c r="F252" s="2" t="s">
        <v>14</v>
      </c>
      <c r="G252" s="2" t="s">
        <v>15</v>
      </c>
      <c r="H252" s="2"/>
      <c r="I252" s="2" t="s">
        <v>16</v>
      </c>
      <c r="J252" s="2" t="s">
        <v>17</v>
      </c>
      <c r="K252" s="2" t="s">
        <v>18</v>
      </c>
      <c r="L252" s="2" t="s">
        <v>19</v>
      </c>
      <c r="M252" s="2" t="s">
        <v>20</v>
      </c>
      <c r="N252" s="2" t="s">
        <v>21</v>
      </c>
      <c r="O252" s="2" t="s">
        <v>22</v>
      </c>
      <c r="P252" s="2" t="s">
        <v>23</v>
      </c>
    </row>
    <row r="253" spans="1:16">
      <c r="A253" s="2">
        <v>1</v>
      </c>
      <c r="B253" s="2">
        <v>2</v>
      </c>
      <c r="C253" s="2"/>
      <c r="D253" s="2">
        <v>3</v>
      </c>
      <c r="E253" s="2">
        <v>4</v>
      </c>
      <c r="F253" s="2">
        <v>5</v>
      </c>
      <c r="G253" s="2">
        <v>6</v>
      </c>
      <c r="H253" s="2">
        <v>7</v>
      </c>
      <c r="I253" s="2">
        <v>8</v>
      </c>
      <c r="J253" s="2">
        <v>9</v>
      </c>
      <c r="K253" s="2">
        <v>10</v>
      </c>
      <c r="L253" s="2">
        <v>11</v>
      </c>
      <c r="M253" s="2">
        <v>12</v>
      </c>
      <c r="N253" s="2">
        <v>13</v>
      </c>
      <c r="O253" s="2">
        <v>14</v>
      </c>
      <c r="P253" s="2">
        <v>15</v>
      </c>
    </row>
    <row r="254" spans="1:16">
      <c r="A254" s="2"/>
      <c r="B254" s="5" t="s">
        <v>99</v>
      </c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</row>
    <row r="255" spans="1:16">
      <c r="A255" s="2" t="s">
        <v>115</v>
      </c>
      <c r="B255" s="2" t="s">
        <v>88</v>
      </c>
      <c r="C255" s="2"/>
      <c r="D255" s="2">
        <v>160</v>
      </c>
      <c r="E255" s="2">
        <v>4</v>
      </c>
      <c r="F255" s="2">
        <v>3</v>
      </c>
      <c r="G255" s="2">
        <v>31</v>
      </c>
      <c r="H255" s="2">
        <v>171</v>
      </c>
      <c r="I255" s="2" t="s">
        <v>5</v>
      </c>
      <c r="J255" s="2">
        <v>8</v>
      </c>
      <c r="K255" s="2">
        <v>16</v>
      </c>
      <c r="L255" s="2" t="s">
        <v>5</v>
      </c>
      <c r="M255" s="2">
        <v>17</v>
      </c>
      <c r="N255" s="2">
        <v>110</v>
      </c>
      <c r="O255" s="2">
        <v>24</v>
      </c>
      <c r="P255" s="2">
        <v>2</v>
      </c>
    </row>
    <row r="256" spans="1:16">
      <c r="A256" s="13">
        <v>43103</v>
      </c>
      <c r="B256" s="2" t="s">
        <v>55</v>
      </c>
      <c r="C256" s="2"/>
      <c r="D256" s="2">
        <v>35</v>
      </c>
      <c r="E256" s="2">
        <v>4</v>
      </c>
      <c r="F256" s="2">
        <v>5</v>
      </c>
      <c r="G256" s="2">
        <v>11</v>
      </c>
      <c r="H256" s="2">
        <v>108</v>
      </c>
      <c r="I256" s="2" t="s">
        <v>5</v>
      </c>
      <c r="J256" s="2" t="s">
        <v>5</v>
      </c>
      <c r="K256" s="2">
        <v>36</v>
      </c>
      <c r="L256" s="2" t="s">
        <v>5</v>
      </c>
      <c r="M256" s="2">
        <v>75</v>
      </c>
      <c r="N256" s="2">
        <v>60</v>
      </c>
      <c r="O256" s="2">
        <v>10</v>
      </c>
      <c r="P256" s="2">
        <v>1</v>
      </c>
    </row>
    <row r="257" spans="1:16">
      <c r="A257" s="2" t="s">
        <v>116</v>
      </c>
      <c r="B257" s="2" t="s">
        <v>114</v>
      </c>
      <c r="C257" s="2"/>
      <c r="D257" s="2">
        <v>150</v>
      </c>
      <c r="E257" s="2">
        <v>3</v>
      </c>
      <c r="F257" s="2">
        <v>3</v>
      </c>
      <c r="G257" s="2">
        <v>13</v>
      </c>
      <c r="H257" s="2">
        <v>89</v>
      </c>
      <c r="I257" s="2" t="s">
        <v>5</v>
      </c>
      <c r="J257" s="2">
        <v>1</v>
      </c>
      <c r="K257" s="2">
        <v>15</v>
      </c>
      <c r="L257" s="2" t="s">
        <v>5</v>
      </c>
      <c r="M257" s="2">
        <v>93</v>
      </c>
      <c r="N257" s="2">
        <v>77</v>
      </c>
      <c r="O257" s="2">
        <v>17</v>
      </c>
      <c r="P257" s="2" t="s">
        <v>5</v>
      </c>
    </row>
    <row r="258" spans="1:16">
      <c r="A258" s="2"/>
      <c r="B258" s="5" t="s">
        <v>94</v>
      </c>
      <c r="C258" s="5"/>
      <c r="D258" s="5">
        <f>SUM(D255:D257)</f>
        <v>345</v>
      </c>
      <c r="E258" s="5">
        <f t="shared" ref="E258:P258" si="32">SUM(E255:E257)</f>
        <v>11</v>
      </c>
      <c r="F258" s="5">
        <f t="shared" si="32"/>
        <v>11</v>
      </c>
      <c r="G258" s="5">
        <f t="shared" si="32"/>
        <v>55</v>
      </c>
      <c r="H258" s="5">
        <f t="shared" si="32"/>
        <v>368</v>
      </c>
      <c r="I258" s="5">
        <f t="shared" si="32"/>
        <v>0</v>
      </c>
      <c r="J258" s="5">
        <f t="shared" si="32"/>
        <v>9</v>
      </c>
      <c r="K258" s="5">
        <f t="shared" si="32"/>
        <v>67</v>
      </c>
      <c r="L258" s="5">
        <f t="shared" si="32"/>
        <v>0</v>
      </c>
      <c r="M258" s="5">
        <f t="shared" si="32"/>
        <v>185</v>
      </c>
      <c r="N258" s="5">
        <f t="shared" si="32"/>
        <v>247</v>
      </c>
      <c r="O258" s="5">
        <f t="shared" si="32"/>
        <v>51</v>
      </c>
      <c r="P258" s="5">
        <f t="shared" si="32"/>
        <v>3</v>
      </c>
    </row>
    <row r="259" spans="1:16">
      <c r="A259" s="2"/>
      <c r="B259" s="5" t="s">
        <v>109</v>
      </c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</row>
    <row r="260" spans="1:16">
      <c r="A260" s="2" t="s">
        <v>117</v>
      </c>
      <c r="B260" s="2" t="s">
        <v>29</v>
      </c>
      <c r="C260" s="2"/>
      <c r="D260" s="5">
        <v>120</v>
      </c>
      <c r="E260" s="5">
        <v>5</v>
      </c>
      <c r="F260" s="5">
        <v>3</v>
      </c>
      <c r="G260" s="5">
        <v>7</v>
      </c>
      <c r="H260" s="5">
        <v>68</v>
      </c>
      <c r="I260" s="5">
        <v>0</v>
      </c>
      <c r="J260" s="5">
        <v>1</v>
      </c>
      <c r="K260" s="5">
        <v>12</v>
      </c>
      <c r="L260" s="5">
        <v>0</v>
      </c>
      <c r="M260" s="5">
        <v>149</v>
      </c>
      <c r="N260" s="5">
        <v>114</v>
      </c>
      <c r="O260" s="5">
        <v>18</v>
      </c>
      <c r="P260" s="5">
        <v>0</v>
      </c>
    </row>
    <row r="261" spans="1:16">
      <c r="A261" s="2"/>
      <c r="B261" s="5" t="s">
        <v>102</v>
      </c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</row>
    <row r="262" spans="1:16">
      <c r="A262" s="13" t="s">
        <v>134</v>
      </c>
      <c r="B262" s="2" t="s">
        <v>56</v>
      </c>
      <c r="C262" s="2"/>
      <c r="D262" s="2">
        <v>40</v>
      </c>
      <c r="E262" s="2">
        <v>1</v>
      </c>
      <c r="F262" s="2" t="s">
        <v>5</v>
      </c>
      <c r="G262" s="2">
        <v>3</v>
      </c>
      <c r="H262" s="2">
        <v>16</v>
      </c>
      <c r="I262" s="2" t="s">
        <v>5</v>
      </c>
      <c r="J262" s="2">
        <v>4</v>
      </c>
      <c r="K262" s="2" t="s">
        <v>5</v>
      </c>
      <c r="L262" s="2" t="s">
        <v>5</v>
      </c>
      <c r="M262" s="2">
        <v>8</v>
      </c>
      <c r="N262" s="2">
        <v>25</v>
      </c>
      <c r="O262" s="2">
        <v>8</v>
      </c>
      <c r="P262" s="2" t="s">
        <v>5</v>
      </c>
    </row>
    <row r="263" spans="1:16">
      <c r="A263" s="2" t="s">
        <v>118</v>
      </c>
      <c r="B263" s="2" t="s">
        <v>89</v>
      </c>
      <c r="C263" s="2"/>
      <c r="D263" s="2">
        <v>150</v>
      </c>
      <c r="E263" s="2">
        <v>2</v>
      </c>
      <c r="F263" s="2">
        <v>2</v>
      </c>
      <c r="G263" s="2">
        <v>10</v>
      </c>
      <c r="H263" s="2">
        <v>89</v>
      </c>
      <c r="I263" s="2" t="s">
        <v>5</v>
      </c>
      <c r="J263" s="2">
        <v>16</v>
      </c>
      <c r="K263" s="2">
        <v>15</v>
      </c>
      <c r="L263" s="2" t="s">
        <v>5</v>
      </c>
      <c r="M263" s="2">
        <v>18</v>
      </c>
      <c r="N263" s="2">
        <v>18</v>
      </c>
      <c r="O263" s="2">
        <v>18</v>
      </c>
      <c r="P263" s="2">
        <v>1</v>
      </c>
    </row>
    <row r="264" spans="1:16">
      <c r="A264" s="2" t="s">
        <v>119</v>
      </c>
      <c r="B264" s="2" t="s">
        <v>70</v>
      </c>
      <c r="C264" s="2"/>
      <c r="D264" s="2">
        <v>60</v>
      </c>
      <c r="E264" s="2">
        <v>8</v>
      </c>
      <c r="F264" s="2">
        <v>3</v>
      </c>
      <c r="G264" s="2">
        <v>2</v>
      </c>
      <c r="H264" s="2">
        <v>67</v>
      </c>
      <c r="I264" s="2" t="s">
        <v>5</v>
      </c>
      <c r="J264" s="2" t="s">
        <v>5</v>
      </c>
      <c r="K264" s="2">
        <v>18</v>
      </c>
      <c r="L264" s="2" t="s">
        <v>5</v>
      </c>
      <c r="M264" s="2">
        <v>28</v>
      </c>
      <c r="N264" s="2">
        <v>88</v>
      </c>
      <c r="O264" s="2">
        <v>13</v>
      </c>
      <c r="P264" s="2" t="s">
        <v>5</v>
      </c>
    </row>
    <row r="265" spans="1:16">
      <c r="A265" s="2" t="s">
        <v>120</v>
      </c>
      <c r="B265" s="2" t="s">
        <v>90</v>
      </c>
      <c r="C265" s="2"/>
      <c r="D265" s="2">
        <v>100</v>
      </c>
      <c r="E265" s="2">
        <v>3</v>
      </c>
      <c r="F265" s="2">
        <v>3</v>
      </c>
      <c r="G265" s="2">
        <v>29</v>
      </c>
      <c r="H265" s="2">
        <v>167</v>
      </c>
      <c r="I265" s="2" t="s">
        <v>5</v>
      </c>
      <c r="J265" s="2" t="s">
        <v>5</v>
      </c>
      <c r="K265" s="2">
        <v>22</v>
      </c>
      <c r="L265" s="2" t="s">
        <v>5</v>
      </c>
      <c r="M265" s="2">
        <v>6</v>
      </c>
      <c r="N265" s="2">
        <v>66</v>
      </c>
      <c r="O265" s="2">
        <v>21</v>
      </c>
      <c r="P265" s="2" t="s">
        <v>5</v>
      </c>
    </row>
    <row r="266" spans="1:16">
      <c r="A266" s="2">
        <v>366</v>
      </c>
      <c r="B266" s="2" t="s">
        <v>82</v>
      </c>
      <c r="C266" s="2"/>
      <c r="D266" s="2">
        <v>20</v>
      </c>
      <c r="E266" s="2" t="s">
        <v>5</v>
      </c>
      <c r="F266" s="2" t="s">
        <v>5</v>
      </c>
      <c r="G266" s="2" t="s">
        <v>5</v>
      </c>
      <c r="H266" s="2" t="s">
        <v>5</v>
      </c>
      <c r="I266" s="2" t="s">
        <v>5</v>
      </c>
      <c r="J266" s="2" t="s">
        <v>5</v>
      </c>
      <c r="K266" s="2" t="s">
        <v>5</v>
      </c>
      <c r="L266" s="2" t="s">
        <v>5</v>
      </c>
      <c r="M266" s="2" t="s">
        <v>5</v>
      </c>
      <c r="N266" s="2" t="s">
        <v>5</v>
      </c>
      <c r="O266" s="2" t="s">
        <v>5</v>
      </c>
      <c r="P266" s="2" t="s">
        <v>5</v>
      </c>
    </row>
    <row r="267" spans="1:16">
      <c r="A267" s="2">
        <v>1</v>
      </c>
      <c r="B267" s="2" t="s">
        <v>35</v>
      </c>
      <c r="C267" s="2"/>
      <c r="D267" s="2">
        <v>30</v>
      </c>
      <c r="E267" s="2">
        <v>3</v>
      </c>
      <c r="F267" s="2" t="s">
        <v>5</v>
      </c>
      <c r="G267" s="2">
        <v>17</v>
      </c>
      <c r="H267" s="2">
        <v>82</v>
      </c>
      <c r="I267" s="2" t="s">
        <v>5</v>
      </c>
      <c r="J267" s="2" t="s">
        <v>5</v>
      </c>
      <c r="K267" s="2" t="s">
        <v>5</v>
      </c>
      <c r="L267" s="2" t="s">
        <v>5</v>
      </c>
      <c r="M267" s="2">
        <v>7</v>
      </c>
      <c r="N267" s="2">
        <v>23</v>
      </c>
      <c r="O267" s="2">
        <v>5</v>
      </c>
      <c r="P267" s="2" t="s">
        <v>5</v>
      </c>
    </row>
    <row r="268" spans="1:16">
      <c r="A268" s="13" t="s">
        <v>134</v>
      </c>
      <c r="B268" s="2" t="s">
        <v>41</v>
      </c>
      <c r="C268" s="2"/>
      <c r="D268" s="2">
        <v>150</v>
      </c>
      <c r="E268" s="2">
        <v>1</v>
      </c>
      <c r="F268" s="2" t="s">
        <v>5</v>
      </c>
      <c r="G268" s="2">
        <v>15</v>
      </c>
      <c r="H268" s="2">
        <v>69</v>
      </c>
      <c r="I268" s="2" t="s">
        <v>5</v>
      </c>
      <c r="J268" s="2">
        <v>3</v>
      </c>
      <c r="K268" s="2" t="s">
        <v>5</v>
      </c>
      <c r="L268" s="2" t="s">
        <v>5</v>
      </c>
      <c r="M268" s="2">
        <v>6</v>
      </c>
      <c r="N268" s="2">
        <v>10</v>
      </c>
      <c r="O268" s="2">
        <v>9</v>
      </c>
      <c r="P268" s="2">
        <v>2</v>
      </c>
    </row>
    <row r="269" spans="1:16">
      <c r="A269" s="13"/>
      <c r="B269" s="5" t="s">
        <v>94</v>
      </c>
      <c r="C269" s="5"/>
      <c r="D269" s="5">
        <f>SUM(D262:D268)</f>
        <v>550</v>
      </c>
      <c r="E269" s="5">
        <f t="shared" ref="E269:P269" si="33">SUM(E262:E268)</f>
        <v>18</v>
      </c>
      <c r="F269" s="5">
        <f t="shared" si="33"/>
        <v>8</v>
      </c>
      <c r="G269" s="5">
        <f t="shared" si="33"/>
        <v>76</v>
      </c>
      <c r="H269" s="5">
        <f t="shared" si="33"/>
        <v>490</v>
      </c>
      <c r="I269" s="5">
        <f t="shared" si="33"/>
        <v>0</v>
      </c>
      <c r="J269" s="5">
        <f t="shared" si="33"/>
        <v>23</v>
      </c>
      <c r="K269" s="5">
        <f t="shared" si="33"/>
        <v>55</v>
      </c>
      <c r="L269" s="5">
        <f t="shared" si="33"/>
        <v>0</v>
      </c>
      <c r="M269" s="5">
        <f t="shared" si="33"/>
        <v>73</v>
      </c>
      <c r="N269" s="5">
        <f t="shared" si="33"/>
        <v>230</v>
      </c>
      <c r="O269" s="5">
        <f t="shared" si="33"/>
        <v>74</v>
      </c>
      <c r="P269" s="5">
        <f t="shared" si="33"/>
        <v>3</v>
      </c>
    </row>
    <row r="270" spans="1:16">
      <c r="A270" s="2"/>
      <c r="B270" s="5" t="s">
        <v>107</v>
      </c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</row>
    <row r="271" spans="1:16">
      <c r="A271" s="2">
        <v>0</v>
      </c>
      <c r="B271" s="2" t="s">
        <v>39</v>
      </c>
      <c r="C271" s="2"/>
      <c r="D271" s="2">
        <v>50</v>
      </c>
      <c r="E271" s="2" t="s">
        <v>5</v>
      </c>
      <c r="F271" s="2" t="s">
        <v>5</v>
      </c>
      <c r="G271" s="2">
        <v>9</v>
      </c>
      <c r="H271" s="2">
        <v>42</v>
      </c>
      <c r="I271" s="2" t="s">
        <v>5</v>
      </c>
      <c r="J271" s="2">
        <v>5</v>
      </c>
      <c r="K271" s="2" t="s">
        <v>5</v>
      </c>
      <c r="L271" s="2" t="s">
        <v>5</v>
      </c>
      <c r="M271" s="2">
        <v>19</v>
      </c>
      <c r="N271" s="2">
        <v>16</v>
      </c>
      <c r="O271" s="2">
        <v>12</v>
      </c>
      <c r="P271" s="2">
        <v>2</v>
      </c>
    </row>
    <row r="272" spans="1:16">
      <c r="A272" s="2">
        <v>219</v>
      </c>
      <c r="B272" s="2" t="s">
        <v>165</v>
      </c>
      <c r="C272" s="2"/>
      <c r="D272" s="2">
        <v>100</v>
      </c>
      <c r="E272" s="2">
        <v>4</v>
      </c>
      <c r="F272" s="2">
        <v>2</v>
      </c>
      <c r="G272" s="2">
        <v>18</v>
      </c>
      <c r="H272" s="2">
        <v>109</v>
      </c>
      <c r="I272" s="2">
        <v>1</v>
      </c>
      <c r="J272" s="2" t="s">
        <v>5</v>
      </c>
      <c r="K272" s="2">
        <v>26</v>
      </c>
      <c r="L272" s="2" t="s">
        <v>5</v>
      </c>
      <c r="M272" s="2">
        <v>36</v>
      </c>
      <c r="N272" s="2">
        <v>62</v>
      </c>
      <c r="O272" s="2">
        <v>16</v>
      </c>
      <c r="P272" s="2" t="s">
        <v>5</v>
      </c>
    </row>
    <row r="273" spans="1:16">
      <c r="A273" s="2" t="s">
        <v>101</v>
      </c>
      <c r="B273" s="2" t="s">
        <v>27</v>
      </c>
      <c r="C273" s="2"/>
      <c r="D273" s="2">
        <v>150</v>
      </c>
      <c r="E273" s="2" t="s">
        <v>5</v>
      </c>
      <c r="F273" s="2" t="s">
        <v>5</v>
      </c>
      <c r="G273" s="2">
        <v>8</v>
      </c>
      <c r="H273" s="2">
        <v>33</v>
      </c>
      <c r="I273" s="2" t="s">
        <v>5</v>
      </c>
      <c r="J273" s="2" t="s">
        <v>5</v>
      </c>
      <c r="K273" s="2" t="s">
        <v>5</v>
      </c>
      <c r="L273" s="2" t="s">
        <v>5</v>
      </c>
      <c r="M273" s="2">
        <v>8</v>
      </c>
      <c r="N273" s="2">
        <v>12</v>
      </c>
      <c r="O273" s="2">
        <v>7</v>
      </c>
      <c r="P273" s="2">
        <v>1</v>
      </c>
    </row>
    <row r="274" spans="1:16">
      <c r="A274" s="5"/>
      <c r="B274" s="5" t="s">
        <v>94</v>
      </c>
      <c r="C274" s="5"/>
      <c r="D274" s="5">
        <f>SUM(D271:D273)</f>
        <v>300</v>
      </c>
      <c r="E274" s="5">
        <f t="shared" ref="E274:P274" si="34">SUM(E271:E273)</f>
        <v>4</v>
      </c>
      <c r="F274" s="5">
        <f t="shared" si="34"/>
        <v>2</v>
      </c>
      <c r="G274" s="5">
        <f t="shared" si="34"/>
        <v>35</v>
      </c>
      <c r="H274" s="5">
        <f t="shared" si="34"/>
        <v>184</v>
      </c>
      <c r="I274" s="5">
        <f t="shared" si="34"/>
        <v>1</v>
      </c>
      <c r="J274" s="5">
        <f t="shared" si="34"/>
        <v>5</v>
      </c>
      <c r="K274" s="5">
        <f t="shared" si="34"/>
        <v>26</v>
      </c>
      <c r="L274" s="5">
        <f t="shared" si="34"/>
        <v>0</v>
      </c>
      <c r="M274" s="5">
        <f t="shared" si="34"/>
        <v>63</v>
      </c>
      <c r="N274" s="5">
        <f t="shared" si="34"/>
        <v>90</v>
      </c>
      <c r="O274" s="5">
        <f t="shared" si="34"/>
        <v>35</v>
      </c>
      <c r="P274" s="5">
        <f t="shared" si="34"/>
        <v>3</v>
      </c>
    </row>
    <row r="275" spans="1:16">
      <c r="A275" s="5"/>
      <c r="B275" s="5" t="s">
        <v>95</v>
      </c>
      <c r="C275" s="5"/>
      <c r="D275" s="5">
        <f>D258+D260+D269+D274</f>
        <v>1315</v>
      </c>
      <c r="E275" s="5">
        <f t="shared" ref="E275:P275" si="35">E258+E260+E269+E274</f>
        <v>38</v>
      </c>
      <c r="F275" s="5">
        <f t="shared" si="35"/>
        <v>24</v>
      </c>
      <c r="G275" s="5">
        <f t="shared" si="35"/>
        <v>173</v>
      </c>
      <c r="H275" s="5">
        <f t="shared" si="35"/>
        <v>1110</v>
      </c>
      <c r="I275" s="5">
        <f t="shared" si="35"/>
        <v>1</v>
      </c>
      <c r="J275" s="5">
        <f t="shared" si="35"/>
        <v>38</v>
      </c>
      <c r="K275" s="5">
        <f t="shared" si="35"/>
        <v>160</v>
      </c>
      <c r="L275" s="5">
        <f t="shared" si="35"/>
        <v>0</v>
      </c>
      <c r="M275" s="5">
        <f t="shared" si="35"/>
        <v>470</v>
      </c>
      <c r="N275" s="5">
        <f t="shared" si="35"/>
        <v>681</v>
      </c>
      <c r="O275" s="5">
        <f t="shared" si="35"/>
        <v>178</v>
      </c>
      <c r="P275" s="5">
        <f t="shared" si="35"/>
        <v>9</v>
      </c>
    </row>
    <row r="276" spans="1:16">
      <c r="A276" s="9"/>
      <c r="B276" s="9"/>
      <c r="C276" s="9"/>
      <c r="D276" s="9"/>
      <c r="E276" s="9"/>
      <c r="F276" s="9"/>
      <c r="G276" s="9"/>
      <c r="H276" s="9"/>
      <c r="I276" s="9"/>
      <c r="J276" s="9"/>
      <c r="K276" s="9"/>
      <c r="L276" s="9"/>
      <c r="M276" s="9"/>
      <c r="N276" s="9"/>
      <c r="O276" s="9"/>
      <c r="P276" s="9"/>
    </row>
    <row r="277" spans="1:16">
      <c r="A277" s="9"/>
      <c r="B277" s="9"/>
      <c r="C277" s="9"/>
      <c r="D277" s="9"/>
      <c r="E277" s="9"/>
      <c r="F277" s="9"/>
      <c r="G277" s="9"/>
      <c r="H277" s="9"/>
      <c r="I277" s="9"/>
      <c r="J277" s="9"/>
      <c r="K277" s="9"/>
      <c r="L277" s="9"/>
      <c r="M277" s="9"/>
      <c r="N277" s="9"/>
      <c r="O277" s="9"/>
      <c r="P277" s="9"/>
    </row>
    <row r="278" spans="1:16">
      <c r="A278" s="9"/>
      <c r="B278" s="9"/>
      <c r="C278" s="9"/>
      <c r="D278" s="9"/>
      <c r="E278" s="9"/>
      <c r="F278" s="9"/>
      <c r="G278" s="9"/>
      <c r="H278" s="9"/>
      <c r="I278" s="9"/>
      <c r="J278" s="9"/>
      <c r="K278" s="9"/>
      <c r="L278" s="9"/>
      <c r="M278" s="9"/>
      <c r="N278" s="9"/>
      <c r="O278" s="9"/>
      <c r="P278" s="9"/>
    </row>
    <row r="279" spans="1:16">
      <c r="B279" t="s">
        <v>1</v>
      </c>
      <c r="C279" t="s">
        <v>68</v>
      </c>
    </row>
    <row r="280" spans="1:16">
      <c r="B280" t="s">
        <v>3</v>
      </c>
      <c r="C280" t="s">
        <v>74</v>
      </c>
    </row>
    <row r="281" spans="1:16" ht="33.75">
      <c r="A281" s="2" t="s">
        <v>7</v>
      </c>
      <c r="B281" s="30" t="s">
        <v>8</v>
      </c>
      <c r="C281" s="31"/>
      <c r="D281" s="12" t="s">
        <v>9</v>
      </c>
      <c r="E281" s="34" t="s">
        <v>10</v>
      </c>
      <c r="F281" s="34"/>
      <c r="G281" s="34"/>
      <c r="H281" s="8" t="s">
        <v>130</v>
      </c>
      <c r="I281" s="26" t="s">
        <v>11</v>
      </c>
      <c r="J281" s="26"/>
      <c r="K281" s="26"/>
      <c r="L281" s="26"/>
      <c r="M281" s="27" t="s">
        <v>12</v>
      </c>
      <c r="N281" s="27"/>
      <c r="O281" s="27"/>
      <c r="P281" s="27"/>
    </row>
    <row r="282" spans="1:16">
      <c r="A282" s="2"/>
      <c r="B282" s="2"/>
      <c r="C282" s="2"/>
      <c r="D282" s="2"/>
      <c r="E282" s="2" t="s">
        <v>13</v>
      </c>
      <c r="F282" s="2" t="s">
        <v>14</v>
      </c>
      <c r="G282" s="2" t="s">
        <v>15</v>
      </c>
      <c r="H282" s="2"/>
      <c r="I282" s="2" t="s">
        <v>16</v>
      </c>
      <c r="J282" s="2" t="s">
        <v>17</v>
      </c>
      <c r="K282" s="2" t="s">
        <v>18</v>
      </c>
      <c r="L282" s="2" t="s">
        <v>19</v>
      </c>
      <c r="M282" s="2" t="s">
        <v>20</v>
      </c>
      <c r="N282" s="2" t="s">
        <v>21</v>
      </c>
      <c r="O282" s="2" t="s">
        <v>22</v>
      </c>
      <c r="P282" s="2" t="s">
        <v>23</v>
      </c>
    </row>
    <row r="283" spans="1:16">
      <c r="A283" s="2">
        <v>1</v>
      </c>
      <c r="B283" s="2">
        <v>2</v>
      </c>
      <c r="C283" s="2"/>
      <c r="D283" s="2">
        <v>3</v>
      </c>
      <c r="E283" s="2">
        <v>4</v>
      </c>
      <c r="F283" s="2">
        <v>5</v>
      </c>
      <c r="G283" s="2">
        <v>6</v>
      </c>
      <c r="H283" s="2">
        <v>7</v>
      </c>
      <c r="I283" s="2">
        <v>8</v>
      </c>
      <c r="J283" s="2">
        <v>9</v>
      </c>
      <c r="K283" s="2">
        <v>10</v>
      </c>
      <c r="L283" s="2">
        <v>11</v>
      </c>
      <c r="M283" s="2">
        <v>12</v>
      </c>
      <c r="N283" s="2">
        <v>13</v>
      </c>
      <c r="O283" s="2">
        <v>14</v>
      </c>
      <c r="P283" s="2">
        <v>15</v>
      </c>
    </row>
    <row r="284" spans="1:16">
      <c r="A284" s="2"/>
      <c r="B284" s="5" t="s">
        <v>99</v>
      </c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</row>
    <row r="285" spans="1:16">
      <c r="A285" s="2" t="s">
        <v>121</v>
      </c>
      <c r="B285" s="2" t="s">
        <v>43</v>
      </c>
      <c r="C285" s="2"/>
      <c r="D285" s="2">
        <v>150</v>
      </c>
      <c r="E285" s="2">
        <v>3</v>
      </c>
      <c r="F285" s="2">
        <v>3</v>
      </c>
      <c r="G285" s="2">
        <v>27</v>
      </c>
      <c r="H285" s="2">
        <v>147</v>
      </c>
      <c r="I285" s="2" t="s">
        <v>5</v>
      </c>
      <c r="J285" s="2">
        <v>1</v>
      </c>
      <c r="K285" s="2">
        <v>15</v>
      </c>
      <c r="L285" s="2" t="s">
        <v>5</v>
      </c>
      <c r="M285" s="2">
        <v>8</v>
      </c>
      <c r="N285" s="2">
        <v>29</v>
      </c>
      <c r="O285" s="2">
        <v>6</v>
      </c>
      <c r="P285" s="2" t="s">
        <v>5</v>
      </c>
    </row>
    <row r="286" spans="1:16">
      <c r="A286" s="2">
        <v>2</v>
      </c>
      <c r="B286" s="2" t="s">
        <v>44</v>
      </c>
      <c r="C286" s="2"/>
      <c r="D286" s="2">
        <v>45</v>
      </c>
      <c r="E286" s="2">
        <v>2</v>
      </c>
      <c r="F286" s="2">
        <v>3</v>
      </c>
      <c r="G286" s="2">
        <v>23</v>
      </c>
      <c r="H286" s="2">
        <v>128</v>
      </c>
      <c r="I286" s="2" t="s">
        <v>5</v>
      </c>
      <c r="J286" s="2" t="s">
        <v>5</v>
      </c>
      <c r="K286" s="2">
        <v>16</v>
      </c>
      <c r="L286" s="2" t="s">
        <v>5</v>
      </c>
      <c r="M286" s="2">
        <v>9</v>
      </c>
      <c r="N286" s="2">
        <v>24</v>
      </c>
      <c r="O286" s="2">
        <v>9</v>
      </c>
      <c r="P286" s="2">
        <v>1</v>
      </c>
    </row>
    <row r="287" spans="1:16">
      <c r="A287" s="2" t="s">
        <v>108</v>
      </c>
      <c r="B287" s="2" t="s">
        <v>45</v>
      </c>
      <c r="C287" s="2"/>
      <c r="D287" s="2">
        <v>150</v>
      </c>
      <c r="E287" s="2">
        <v>2</v>
      </c>
      <c r="F287" s="2">
        <v>2</v>
      </c>
      <c r="G287" s="2">
        <v>12</v>
      </c>
      <c r="H287" s="2">
        <v>76</v>
      </c>
      <c r="I287" s="2" t="s">
        <v>5</v>
      </c>
      <c r="J287" s="2">
        <v>1</v>
      </c>
      <c r="K287" s="2">
        <v>15</v>
      </c>
      <c r="L287" s="2" t="s">
        <v>5</v>
      </c>
      <c r="M287" s="2">
        <v>92</v>
      </c>
      <c r="N287" s="2">
        <v>69</v>
      </c>
      <c r="O287" s="2">
        <v>12</v>
      </c>
      <c r="P287" s="2" t="s">
        <v>5</v>
      </c>
    </row>
    <row r="288" spans="1:16">
      <c r="A288" s="2"/>
      <c r="B288" s="5" t="s">
        <v>94</v>
      </c>
      <c r="C288" s="5"/>
      <c r="D288" s="5">
        <f>SUM(D285:D287)</f>
        <v>345</v>
      </c>
      <c r="E288" s="5">
        <f t="shared" ref="E288:P288" si="36">SUM(E285:E287)</f>
        <v>7</v>
      </c>
      <c r="F288" s="5">
        <f t="shared" si="36"/>
        <v>8</v>
      </c>
      <c r="G288" s="5">
        <f t="shared" si="36"/>
        <v>62</v>
      </c>
      <c r="H288" s="5">
        <f t="shared" si="36"/>
        <v>351</v>
      </c>
      <c r="I288" s="5">
        <f t="shared" si="36"/>
        <v>0</v>
      </c>
      <c r="J288" s="5">
        <f t="shared" si="36"/>
        <v>2</v>
      </c>
      <c r="K288" s="5">
        <f t="shared" si="36"/>
        <v>46</v>
      </c>
      <c r="L288" s="5">
        <f t="shared" si="36"/>
        <v>0</v>
      </c>
      <c r="M288" s="5">
        <f t="shared" si="36"/>
        <v>109</v>
      </c>
      <c r="N288" s="5">
        <f t="shared" si="36"/>
        <v>122</v>
      </c>
      <c r="O288" s="5">
        <f t="shared" si="36"/>
        <v>27</v>
      </c>
      <c r="P288" s="5">
        <f t="shared" si="36"/>
        <v>1</v>
      </c>
    </row>
    <row r="289" spans="1:16">
      <c r="A289" s="2"/>
      <c r="B289" s="5" t="s">
        <v>109</v>
      </c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</row>
    <row r="290" spans="1:16">
      <c r="A290" s="2">
        <v>0</v>
      </c>
      <c r="B290" s="2" t="s">
        <v>39</v>
      </c>
      <c r="C290" s="2"/>
      <c r="D290" s="5">
        <v>100</v>
      </c>
      <c r="E290" s="5">
        <v>0</v>
      </c>
      <c r="F290" s="5">
        <v>0</v>
      </c>
      <c r="G290" s="5">
        <v>9</v>
      </c>
      <c r="H290" s="5">
        <v>42</v>
      </c>
      <c r="I290" s="5">
        <v>0</v>
      </c>
      <c r="J290" s="5">
        <v>5</v>
      </c>
      <c r="K290" s="5">
        <v>0</v>
      </c>
      <c r="L290" s="5">
        <v>0</v>
      </c>
      <c r="M290" s="5">
        <v>19</v>
      </c>
      <c r="N290" s="5">
        <v>16</v>
      </c>
      <c r="O290" s="5">
        <v>12</v>
      </c>
      <c r="P290" s="5">
        <v>2</v>
      </c>
    </row>
    <row r="291" spans="1:16">
      <c r="A291" s="2"/>
      <c r="B291" s="5" t="s">
        <v>102</v>
      </c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</row>
    <row r="292" spans="1:16">
      <c r="A292" s="13">
        <v>12</v>
      </c>
      <c r="B292" s="2" t="s">
        <v>153</v>
      </c>
      <c r="C292" s="2"/>
      <c r="D292" s="2">
        <v>40</v>
      </c>
      <c r="E292" s="2">
        <v>1</v>
      </c>
      <c r="F292" s="2" t="s">
        <v>5</v>
      </c>
      <c r="G292" s="2">
        <v>3</v>
      </c>
      <c r="H292" s="2">
        <v>16</v>
      </c>
      <c r="I292" s="2" t="s">
        <v>5</v>
      </c>
      <c r="J292" s="2">
        <v>4</v>
      </c>
      <c r="K292" s="2" t="s">
        <v>5</v>
      </c>
      <c r="L292" s="2" t="s">
        <v>5</v>
      </c>
      <c r="M292" s="2">
        <v>85</v>
      </c>
      <c r="N292" s="2">
        <v>25</v>
      </c>
      <c r="O292" s="2">
        <v>8</v>
      </c>
      <c r="P292" s="2" t="s">
        <v>5</v>
      </c>
    </row>
    <row r="293" spans="1:16">
      <c r="A293" s="2" t="s">
        <v>122</v>
      </c>
      <c r="B293" s="2" t="s">
        <v>92</v>
      </c>
      <c r="C293" s="2"/>
      <c r="D293" s="2">
        <v>150</v>
      </c>
      <c r="E293" s="2">
        <v>2</v>
      </c>
      <c r="F293" s="2">
        <v>1</v>
      </c>
      <c r="G293" s="2">
        <v>17</v>
      </c>
      <c r="H293" s="2">
        <v>94</v>
      </c>
      <c r="I293" s="2" t="s">
        <v>5</v>
      </c>
      <c r="J293" s="2">
        <v>8</v>
      </c>
      <c r="K293" s="2" t="s">
        <v>5</v>
      </c>
      <c r="L293" s="2" t="s">
        <v>5</v>
      </c>
      <c r="M293" s="2">
        <v>43</v>
      </c>
      <c r="N293" s="2">
        <v>143</v>
      </c>
      <c r="O293" s="2">
        <v>39</v>
      </c>
      <c r="P293" s="2">
        <v>2</v>
      </c>
    </row>
    <row r="294" spans="1:16">
      <c r="A294" s="2" t="s">
        <v>123</v>
      </c>
      <c r="B294" s="2" t="s">
        <v>93</v>
      </c>
      <c r="C294" s="2"/>
      <c r="D294" s="2">
        <v>60</v>
      </c>
      <c r="E294" s="2">
        <v>8</v>
      </c>
      <c r="F294" s="2">
        <v>6</v>
      </c>
      <c r="G294" s="2">
        <v>2</v>
      </c>
      <c r="H294" s="2">
        <v>93</v>
      </c>
      <c r="I294" s="2" t="s">
        <v>5</v>
      </c>
      <c r="J294" s="2" t="s">
        <v>5</v>
      </c>
      <c r="K294" s="2">
        <v>11</v>
      </c>
      <c r="L294" s="2" t="s">
        <v>5</v>
      </c>
      <c r="M294" s="2">
        <v>11</v>
      </c>
      <c r="N294" s="2">
        <v>47</v>
      </c>
      <c r="O294" s="2">
        <v>10</v>
      </c>
      <c r="P294" s="2" t="s">
        <v>5</v>
      </c>
    </row>
    <row r="295" spans="1:16">
      <c r="A295" s="2" t="s">
        <v>124</v>
      </c>
      <c r="B295" s="2" t="s">
        <v>71</v>
      </c>
      <c r="C295" s="2"/>
      <c r="D295" s="2">
        <v>100</v>
      </c>
      <c r="E295" s="2">
        <v>2</v>
      </c>
      <c r="F295" s="2">
        <v>4</v>
      </c>
      <c r="G295" s="2">
        <v>19</v>
      </c>
      <c r="H295" s="2">
        <v>127</v>
      </c>
      <c r="I295" s="2" t="s">
        <v>5</v>
      </c>
      <c r="J295" s="2">
        <v>22</v>
      </c>
      <c r="K295" s="2">
        <v>22</v>
      </c>
      <c r="L295" s="2" t="s">
        <v>5</v>
      </c>
      <c r="M295" s="2">
        <v>64</v>
      </c>
      <c r="N295" s="2">
        <v>89</v>
      </c>
      <c r="O295" s="2">
        <v>30</v>
      </c>
      <c r="P295" s="2">
        <v>1</v>
      </c>
    </row>
    <row r="296" spans="1:16">
      <c r="A296" s="2">
        <v>1</v>
      </c>
      <c r="B296" s="2" t="s">
        <v>35</v>
      </c>
      <c r="C296" s="2"/>
      <c r="D296" s="2">
        <v>40</v>
      </c>
      <c r="E296" s="2">
        <v>3</v>
      </c>
      <c r="F296" s="2" t="s">
        <v>5</v>
      </c>
      <c r="G296" s="2">
        <v>20</v>
      </c>
      <c r="H296" s="2">
        <v>94</v>
      </c>
      <c r="I296" s="2" t="s">
        <v>5</v>
      </c>
      <c r="J296" s="2" t="s">
        <v>5</v>
      </c>
      <c r="K296" s="2" t="s">
        <v>5</v>
      </c>
      <c r="L296" s="2" t="s">
        <v>5</v>
      </c>
      <c r="M296" s="2">
        <v>8</v>
      </c>
      <c r="N296" s="2">
        <v>26</v>
      </c>
      <c r="O296" s="2">
        <v>6</v>
      </c>
      <c r="P296" s="2" t="s">
        <v>5</v>
      </c>
    </row>
    <row r="297" spans="1:16">
      <c r="A297" s="2" t="s">
        <v>125</v>
      </c>
      <c r="B297" s="2" t="s">
        <v>51</v>
      </c>
      <c r="C297" s="2"/>
      <c r="D297" s="2">
        <v>150</v>
      </c>
      <c r="E297" s="2" t="s">
        <v>5</v>
      </c>
      <c r="F297" s="2" t="s">
        <v>5</v>
      </c>
      <c r="G297" s="2">
        <v>18</v>
      </c>
      <c r="H297" s="2">
        <v>72</v>
      </c>
      <c r="I297" s="2" t="s">
        <v>5</v>
      </c>
      <c r="J297" s="2" t="s">
        <v>5</v>
      </c>
      <c r="K297" s="2" t="s">
        <v>5</v>
      </c>
      <c r="L297" s="2" t="s">
        <v>5</v>
      </c>
      <c r="M297" s="2">
        <v>12</v>
      </c>
      <c r="N297" s="2">
        <v>19</v>
      </c>
      <c r="O297" s="2">
        <v>6</v>
      </c>
      <c r="P297" s="2" t="s">
        <v>5</v>
      </c>
    </row>
    <row r="298" spans="1:16">
      <c r="A298" s="2"/>
      <c r="B298" s="5" t="s">
        <v>94</v>
      </c>
      <c r="C298" s="5"/>
      <c r="D298" s="5">
        <f>SUM(D292:D297)</f>
        <v>540</v>
      </c>
      <c r="E298" s="5">
        <f t="shared" ref="E298:P298" si="37">SUM(E292:E297)</f>
        <v>16</v>
      </c>
      <c r="F298" s="5">
        <f t="shared" si="37"/>
        <v>11</v>
      </c>
      <c r="G298" s="5">
        <f t="shared" si="37"/>
        <v>79</v>
      </c>
      <c r="H298" s="5">
        <f t="shared" si="37"/>
        <v>496</v>
      </c>
      <c r="I298" s="5">
        <f t="shared" si="37"/>
        <v>0</v>
      </c>
      <c r="J298" s="5">
        <f t="shared" si="37"/>
        <v>34</v>
      </c>
      <c r="K298" s="5">
        <f t="shared" si="37"/>
        <v>33</v>
      </c>
      <c r="L298" s="5">
        <f t="shared" si="37"/>
        <v>0</v>
      </c>
      <c r="M298" s="5">
        <f t="shared" si="37"/>
        <v>223</v>
      </c>
      <c r="N298" s="5">
        <f t="shared" si="37"/>
        <v>349</v>
      </c>
      <c r="O298" s="5">
        <f t="shared" si="37"/>
        <v>99</v>
      </c>
      <c r="P298" s="5">
        <f t="shared" si="37"/>
        <v>3</v>
      </c>
    </row>
    <row r="299" spans="1:16">
      <c r="A299" s="2"/>
      <c r="B299" s="5" t="s">
        <v>107</v>
      </c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</row>
    <row r="300" spans="1:16">
      <c r="A300" s="2">
        <v>489</v>
      </c>
      <c r="B300" s="2" t="s">
        <v>61</v>
      </c>
      <c r="C300" s="2"/>
      <c r="D300" s="2">
        <v>35</v>
      </c>
      <c r="E300" s="2">
        <v>3</v>
      </c>
      <c r="F300" s="2">
        <v>3</v>
      </c>
      <c r="G300" s="2">
        <v>26</v>
      </c>
      <c r="H300" s="2">
        <v>142</v>
      </c>
      <c r="I300" s="2" t="s">
        <v>5</v>
      </c>
      <c r="J300" s="2" t="s">
        <v>5</v>
      </c>
      <c r="K300" s="2">
        <v>7</v>
      </c>
      <c r="L300" s="2" t="s">
        <v>5</v>
      </c>
      <c r="M300" s="2">
        <v>10</v>
      </c>
      <c r="N300" s="2">
        <v>37</v>
      </c>
      <c r="O300" s="2">
        <v>12</v>
      </c>
      <c r="P300" s="2">
        <v>1</v>
      </c>
    </row>
    <row r="301" spans="1:16">
      <c r="A301" s="2">
        <v>0</v>
      </c>
      <c r="B301" s="2" t="s">
        <v>29</v>
      </c>
      <c r="C301" s="2"/>
      <c r="D301" s="2">
        <v>135</v>
      </c>
      <c r="E301" s="2">
        <v>6</v>
      </c>
      <c r="F301" s="2">
        <v>4</v>
      </c>
      <c r="G301" s="2">
        <v>8</v>
      </c>
      <c r="H301" s="2">
        <v>76</v>
      </c>
      <c r="I301" s="2" t="s">
        <v>5</v>
      </c>
      <c r="J301" s="2">
        <v>1</v>
      </c>
      <c r="K301" s="2">
        <v>13</v>
      </c>
      <c r="L301" s="2" t="s">
        <v>5</v>
      </c>
      <c r="M301" s="2">
        <v>167</v>
      </c>
      <c r="N301" s="2">
        <v>128</v>
      </c>
      <c r="O301" s="2">
        <v>20</v>
      </c>
      <c r="P301" s="2" t="s">
        <v>5</v>
      </c>
    </row>
    <row r="302" spans="1:16">
      <c r="A302" s="2"/>
      <c r="B302" s="32" t="s">
        <v>94</v>
      </c>
      <c r="C302" s="33"/>
      <c r="D302" s="5">
        <f>SUM(D300:D301)</f>
        <v>170</v>
      </c>
      <c r="E302" s="5">
        <f t="shared" ref="E302:P302" si="38">SUM(E300:E301)</f>
        <v>9</v>
      </c>
      <c r="F302" s="5">
        <f t="shared" si="38"/>
        <v>7</v>
      </c>
      <c r="G302" s="5">
        <f t="shared" si="38"/>
        <v>34</v>
      </c>
      <c r="H302" s="5">
        <f t="shared" si="38"/>
        <v>218</v>
      </c>
      <c r="I302" s="5">
        <f t="shared" si="38"/>
        <v>0</v>
      </c>
      <c r="J302" s="5">
        <f t="shared" si="38"/>
        <v>1</v>
      </c>
      <c r="K302" s="5">
        <f t="shared" si="38"/>
        <v>20</v>
      </c>
      <c r="L302" s="5">
        <f t="shared" si="38"/>
        <v>0</v>
      </c>
      <c r="M302" s="5">
        <f t="shared" si="38"/>
        <v>177</v>
      </c>
      <c r="N302" s="5">
        <f t="shared" si="38"/>
        <v>165</v>
      </c>
      <c r="O302" s="5">
        <f t="shared" si="38"/>
        <v>32</v>
      </c>
      <c r="P302" s="5">
        <f t="shared" si="38"/>
        <v>1</v>
      </c>
    </row>
    <row r="303" spans="1:16">
      <c r="A303" s="2"/>
      <c r="B303" s="32" t="s">
        <v>95</v>
      </c>
      <c r="C303" s="33"/>
      <c r="D303" s="5">
        <f>D288+D290+D298+D302</f>
        <v>1155</v>
      </c>
      <c r="E303" s="5">
        <f t="shared" ref="E303:P303" si="39">E288+E290+E298+E302</f>
        <v>32</v>
      </c>
      <c r="F303" s="5">
        <f t="shared" si="39"/>
        <v>26</v>
      </c>
      <c r="G303" s="5">
        <f t="shared" si="39"/>
        <v>184</v>
      </c>
      <c r="H303" s="5">
        <f t="shared" si="39"/>
        <v>1107</v>
      </c>
      <c r="I303" s="5">
        <f t="shared" si="39"/>
        <v>0</v>
      </c>
      <c r="J303" s="5">
        <f t="shared" si="39"/>
        <v>42</v>
      </c>
      <c r="K303" s="5">
        <f t="shared" si="39"/>
        <v>99</v>
      </c>
      <c r="L303" s="5">
        <f t="shared" si="39"/>
        <v>0</v>
      </c>
      <c r="M303" s="5">
        <f t="shared" si="39"/>
        <v>528</v>
      </c>
      <c r="N303" s="5">
        <f t="shared" si="39"/>
        <v>652</v>
      </c>
      <c r="O303" s="5">
        <f t="shared" si="39"/>
        <v>170</v>
      </c>
      <c r="P303" s="5">
        <f t="shared" si="39"/>
        <v>7</v>
      </c>
    </row>
    <row r="305" spans="2:16">
      <c r="B305" s="2" t="s">
        <v>127</v>
      </c>
      <c r="C305" s="2"/>
      <c r="D305" s="2"/>
      <c r="E305" s="2">
        <f t="shared" ref="E305:P305" si="40">E29+E56+E87+E118+E149+E179+E213+E241+E275+E303</f>
        <v>389</v>
      </c>
      <c r="F305" s="2">
        <f t="shared" si="40"/>
        <v>336</v>
      </c>
      <c r="G305" s="2">
        <f t="shared" si="40"/>
        <v>1674.5</v>
      </c>
      <c r="H305" s="2">
        <f t="shared" si="40"/>
        <v>11145</v>
      </c>
      <c r="I305" s="2">
        <f t="shared" si="40"/>
        <v>2</v>
      </c>
      <c r="J305" s="2">
        <f t="shared" si="40"/>
        <v>516</v>
      </c>
      <c r="K305" s="2">
        <f t="shared" si="40"/>
        <v>1270</v>
      </c>
      <c r="L305" s="2">
        <f t="shared" si="40"/>
        <v>0</v>
      </c>
      <c r="M305" s="2">
        <f t="shared" si="40"/>
        <v>4776</v>
      </c>
      <c r="N305" s="2">
        <f t="shared" si="40"/>
        <v>6706</v>
      </c>
      <c r="O305" s="2">
        <f t="shared" si="40"/>
        <v>1900</v>
      </c>
      <c r="P305" s="2">
        <f t="shared" si="40"/>
        <v>86</v>
      </c>
    </row>
    <row r="306" spans="2:16">
      <c r="B306" s="2" t="s">
        <v>128</v>
      </c>
      <c r="C306" s="2"/>
      <c r="D306" s="2"/>
      <c r="E306" s="2">
        <f>E305/10</f>
        <v>38.9</v>
      </c>
      <c r="F306" s="2">
        <f t="shared" ref="F306:P306" si="41">F305/10</f>
        <v>33.6</v>
      </c>
      <c r="G306" s="2">
        <f t="shared" si="41"/>
        <v>167.45</v>
      </c>
      <c r="H306" s="2">
        <f t="shared" si="41"/>
        <v>1114.5</v>
      </c>
      <c r="I306" s="2">
        <f t="shared" si="41"/>
        <v>0.2</v>
      </c>
      <c r="J306" s="2">
        <f t="shared" si="41"/>
        <v>51.6</v>
      </c>
      <c r="K306" s="2">
        <f t="shared" si="41"/>
        <v>127</v>
      </c>
      <c r="L306" s="2">
        <f t="shared" si="41"/>
        <v>0</v>
      </c>
      <c r="M306" s="2">
        <f t="shared" si="41"/>
        <v>477.6</v>
      </c>
      <c r="N306" s="2">
        <f t="shared" si="41"/>
        <v>670.6</v>
      </c>
      <c r="O306" s="2">
        <f t="shared" si="41"/>
        <v>190</v>
      </c>
      <c r="P306" s="2">
        <f t="shared" si="41"/>
        <v>8.6</v>
      </c>
    </row>
  </sheetData>
  <mergeCells count="44">
    <mergeCell ref="A1:P1"/>
    <mergeCell ref="A2:P2"/>
    <mergeCell ref="E6:G6"/>
    <mergeCell ref="I6:L6"/>
    <mergeCell ref="M6:P6"/>
    <mergeCell ref="E34:G34"/>
    <mergeCell ref="I34:L34"/>
    <mergeCell ref="M34:P34"/>
    <mergeCell ref="B34:C34"/>
    <mergeCell ref="B6:C6"/>
    <mergeCell ref="E65:G65"/>
    <mergeCell ref="I65:L65"/>
    <mergeCell ref="M65:P65"/>
    <mergeCell ref="E96:G96"/>
    <mergeCell ref="I96:L96"/>
    <mergeCell ref="M96:P96"/>
    <mergeCell ref="E126:G126"/>
    <mergeCell ref="I126:L126"/>
    <mergeCell ref="M126:P126"/>
    <mergeCell ref="E157:G157"/>
    <mergeCell ref="I157:L157"/>
    <mergeCell ref="M157:P157"/>
    <mergeCell ref="E189:G189"/>
    <mergeCell ref="I189:L189"/>
    <mergeCell ref="M189:P189"/>
    <mergeCell ref="E219:G219"/>
    <mergeCell ref="I219:L219"/>
    <mergeCell ref="M219:P219"/>
    <mergeCell ref="E251:G251"/>
    <mergeCell ref="I251:L251"/>
    <mergeCell ref="M251:P251"/>
    <mergeCell ref="E281:G281"/>
    <mergeCell ref="I281:L281"/>
    <mergeCell ref="M281:P281"/>
    <mergeCell ref="B251:C251"/>
    <mergeCell ref="B281:C281"/>
    <mergeCell ref="B302:C302"/>
    <mergeCell ref="B303:C303"/>
    <mergeCell ref="B65:C65"/>
    <mergeCell ref="B96:C96"/>
    <mergeCell ref="B126:C126"/>
    <mergeCell ref="B157:C157"/>
    <mergeCell ref="B189:C189"/>
    <mergeCell ref="B219:C219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P12"/>
  <sheetViews>
    <sheetView topLeftCell="A64" workbookViewId="0">
      <selection activeCell="E12" sqref="E12:K12"/>
    </sheetView>
  </sheetViews>
  <sheetFormatPr defaultRowHeight="15"/>
  <sheetData>
    <row r="1" spans="1:16">
      <c r="K1" t="s">
        <v>131</v>
      </c>
    </row>
    <row r="2" spans="1:16">
      <c r="K2" s="38" t="s">
        <v>167</v>
      </c>
      <c r="L2" s="38"/>
      <c r="M2" s="38"/>
    </row>
    <row r="3" spans="1:16">
      <c r="K3" t="s">
        <v>150</v>
      </c>
    </row>
    <row r="4" spans="1:16">
      <c r="K4" t="s">
        <v>151</v>
      </c>
    </row>
    <row r="5" spans="1:16">
      <c r="K5" t="s">
        <v>152</v>
      </c>
      <c r="L5" s="38" t="s">
        <v>168</v>
      </c>
      <c r="M5" s="38"/>
      <c r="N5" s="38"/>
    </row>
    <row r="6" spans="1:16">
      <c r="K6" s="38" t="s">
        <v>169</v>
      </c>
      <c r="L6" s="38"/>
    </row>
    <row r="9" spans="1:16" ht="18.75">
      <c r="A9" s="10" t="s">
        <v>149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1"/>
      <c r="O9" s="11"/>
    </row>
    <row r="10" spans="1:16" ht="50.25" customHeight="1">
      <c r="A10" s="36" t="s">
        <v>0</v>
      </c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6"/>
    </row>
    <row r="12" spans="1:16" ht="21">
      <c r="E12" s="37" t="s">
        <v>170</v>
      </c>
      <c r="F12" s="37"/>
      <c r="G12" s="37"/>
      <c r="H12" s="37"/>
      <c r="I12" s="37"/>
      <c r="J12" s="37"/>
      <c r="K12" s="37"/>
    </row>
  </sheetData>
  <mergeCells count="5">
    <mergeCell ref="A10:O10"/>
    <mergeCell ref="E12:K12"/>
    <mergeCell ref="L5:N5"/>
    <mergeCell ref="K6:L6"/>
    <mergeCell ref="K2:M2"/>
  </mergeCells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A33"/>
  <sheetViews>
    <sheetView workbookViewId="0">
      <selection activeCell="J10" sqref="J10:L10"/>
    </sheetView>
  </sheetViews>
  <sheetFormatPr defaultRowHeight="15"/>
  <sheetData>
    <row r="1" spans="1:27" ht="21" thickBot="1">
      <c r="A1" s="60" t="s">
        <v>136</v>
      </c>
      <c r="B1" s="61"/>
      <c r="C1" s="61"/>
      <c r="D1" s="61"/>
      <c r="E1" s="61"/>
      <c r="F1" s="61"/>
      <c r="G1" s="61"/>
      <c r="H1" s="61"/>
      <c r="I1" s="62"/>
      <c r="J1" s="60" t="s">
        <v>136</v>
      </c>
      <c r="K1" s="61"/>
      <c r="L1" s="61"/>
      <c r="M1" s="61"/>
      <c r="N1" s="61"/>
      <c r="O1" s="61"/>
      <c r="P1" s="61"/>
      <c r="Q1" s="61"/>
      <c r="R1" s="62"/>
      <c r="S1" s="60" t="s">
        <v>136</v>
      </c>
      <c r="T1" s="61"/>
      <c r="U1" s="61"/>
      <c r="V1" s="61"/>
      <c r="W1" s="61"/>
      <c r="X1" s="61"/>
      <c r="Y1" s="61"/>
      <c r="Z1" s="61"/>
      <c r="AA1" s="62"/>
    </row>
    <row r="2" spans="1:27" ht="94.5">
      <c r="A2" s="63" t="s">
        <v>137</v>
      </c>
      <c r="B2" s="64"/>
      <c r="C2" s="65"/>
      <c r="D2" s="16" t="s">
        <v>138</v>
      </c>
      <c r="E2" s="63" t="s">
        <v>139</v>
      </c>
      <c r="F2" s="65"/>
      <c r="G2" s="16" t="s">
        <v>140</v>
      </c>
      <c r="H2" s="16" t="s">
        <v>141</v>
      </c>
      <c r="I2" s="16" t="s">
        <v>142</v>
      </c>
      <c r="J2" s="63" t="s">
        <v>137</v>
      </c>
      <c r="K2" s="64"/>
      <c r="L2" s="65"/>
      <c r="M2" s="16" t="s">
        <v>138</v>
      </c>
      <c r="N2" s="63" t="s">
        <v>139</v>
      </c>
      <c r="O2" s="65"/>
      <c r="P2" s="16" t="s">
        <v>140</v>
      </c>
      <c r="Q2" s="16" t="s">
        <v>141</v>
      </c>
      <c r="R2" s="16" t="s">
        <v>142</v>
      </c>
      <c r="S2" s="63" t="s">
        <v>137</v>
      </c>
      <c r="T2" s="64"/>
      <c r="U2" s="65"/>
      <c r="V2" s="16" t="s">
        <v>138</v>
      </c>
      <c r="W2" s="63" t="s">
        <v>139</v>
      </c>
      <c r="X2" s="65"/>
      <c r="Y2" s="16" t="s">
        <v>140</v>
      </c>
      <c r="Z2" s="16" t="s">
        <v>141</v>
      </c>
      <c r="AA2" s="16" t="s">
        <v>142</v>
      </c>
    </row>
    <row r="3" spans="1:27" ht="18">
      <c r="A3" s="58"/>
      <c r="B3" s="55"/>
      <c r="C3" s="59"/>
      <c r="D3" s="17"/>
      <c r="E3" s="58"/>
      <c r="F3" s="59"/>
      <c r="G3" s="17"/>
      <c r="H3" s="17"/>
      <c r="I3" s="17"/>
      <c r="J3" s="58"/>
      <c r="K3" s="55"/>
      <c r="L3" s="59"/>
      <c r="M3" s="17"/>
      <c r="N3" s="58"/>
      <c r="O3" s="59"/>
      <c r="P3" s="17"/>
      <c r="Q3" s="17"/>
      <c r="R3" s="17"/>
      <c r="S3" s="58"/>
      <c r="T3" s="55"/>
      <c r="U3" s="59"/>
      <c r="V3" s="17"/>
      <c r="W3" s="58"/>
      <c r="X3" s="59"/>
      <c r="Y3" s="17"/>
      <c r="Z3" s="17"/>
      <c r="AA3" s="17"/>
    </row>
    <row r="4" spans="1:27" ht="18">
      <c r="A4" s="58"/>
      <c r="B4" s="55"/>
      <c r="C4" s="59"/>
      <c r="D4" s="17"/>
      <c r="E4" s="58"/>
      <c r="F4" s="59"/>
      <c r="G4" s="17"/>
      <c r="H4" s="17"/>
      <c r="I4" s="17"/>
      <c r="J4" s="58"/>
      <c r="K4" s="55"/>
      <c r="L4" s="59"/>
      <c r="M4" s="17"/>
      <c r="N4" s="58"/>
      <c r="O4" s="59"/>
      <c r="P4" s="17"/>
      <c r="Q4" s="17"/>
      <c r="R4" s="17"/>
      <c r="S4" s="58"/>
      <c r="T4" s="55"/>
      <c r="U4" s="59"/>
      <c r="V4" s="17"/>
      <c r="W4" s="58"/>
      <c r="X4" s="59"/>
      <c r="Y4" s="17"/>
      <c r="Z4" s="17"/>
      <c r="AA4" s="17"/>
    </row>
    <row r="5" spans="1:27" ht="18">
      <c r="A5" s="58"/>
      <c r="B5" s="55"/>
      <c r="C5" s="59"/>
      <c r="D5" s="17"/>
      <c r="E5" s="58"/>
      <c r="F5" s="59"/>
      <c r="G5" s="17"/>
      <c r="H5" s="17"/>
      <c r="I5" s="17"/>
      <c r="J5" s="58"/>
      <c r="K5" s="55"/>
      <c r="L5" s="59"/>
      <c r="M5" s="17"/>
      <c r="N5" s="58"/>
      <c r="O5" s="59"/>
      <c r="P5" s="17"/>
      <c r="Q5" s="17"/>
      <c r="R5" s="17"/>
      <c r="S5" s="58"/>
      <c r="T5" s="55"/>
      <c r="U5" s="59"/>
      <c r="V5" s="17"/>
      <c r="W5" s="58"/>
      <c r="X5" s="59"/>
      <c r="Y5" s="17"/>
      <c r="Z5" s="17"/>
      <c r="AA5" s="17"/>
    </row>
    <row r="6" spans="1:27" ht="18">
      <c r="A6" s="58"/>
      <c r="B6" s="55"/>
      <c r="C6" s="59"/>
      <c r="D6" s="17"/>
      <c r="E6" s="58"/>
      <c r="F6" s="59"/>
      <c r="G6" s="17"/>
      <c r="H6" s="17"/>
      <c r="I6" s="17"/>
      <c r="J6" s="58"/>
      <c r="K6" s="55"/>
      <c r="L6" s="59"/>
      <c r="M6" s="17"/>
      <c r="N6" s="58"/>
      <c r="O6" s="59"/>
      <c r="P6" s="17"/>
      <c r="Q6" s="17"/>
      <c r="R6" s="17"/>
      <c r="S6" s="58"/>
      <c r="T6" s="55"/>
      <c r="U6" s="59"/>
      <c r="V6" s="17"/>
      <c r="W6" s="58"/>
      <c r="X6" s="59"/>
      <c r="Y6" s="17"/>
      <c r="Z6" s="17"/>
      <c r="AA6" s="17"/>
    </row>
    <row r="7" spans="1:27" ht="18">
      <c r="A7" s="58"/>
      <c r="B7" s="55"/>
      <c r="C7" s="59"/>
      <c r="D7" s="17"/>
      <c r="E7" s="58"/>
      <c r="F7" s="59"/>
      <c r="G7" s="17"/>
      <c r="H7" s="17"/>
      <c r="I7" s="17"/>
      <c r="J7" s="58"/>
      <c r="K7" s="55"/>
      <c r="L7" s="59"/>
      <c r="M7" s="17"/>
      <c r="N7" s="58"/>
      <c r="O7" s="59"/>
      <c r="P7" s="17"/>
      <c r="Q7" s="17"/>
      <c r="R7" s="17"/>
      <c r="S7" s="58"/>
      <c r="T7" s="55"/>
      <c r="U7" s="59"/>
      <c r="V7" s="17"/>
      <c r="W7" s="58"/>
      <c r="X7" s="59"/>
      <c r="Y7" s="17"/>
      <c r="Z7" s="17"/>
      <c r="AA7" s="17"/>
    </row>
    <row r="8" spans="1:27" ht="18">
      <c r="A8" s="58"/>
      <c r="B8" s="55"/>
      <c r="C8" s="59"/>
      <c r="D8" s="17"/>
      <c r="E8" s="58"/>
      <c r="F8" s="59"/>
      <c r="G8" s="17"/>
      <c r="H8" s="17"/>
      <c r="I8" s="17"/>
      <c r="J8" s="58"/>
      <c r="K8" s="55"/>
      <c r="L8" s="59"/>
      <c r="M8" s="17"/>
      <c r="N8" s="58"/>
      <c r="O8" s="59"/>
      <c r="P8" s="17"/>
      <c r="Q8" s="17"/>
      <c r="R8" s="17"/>
      <c r="S8" s="58"/>
      <c r="T8" s="55"/>
      <c r="U8" s="59"/>
      <c r="V8" s="17"/>
      <c r="W8" s="58"/>
      <c r="X8" s="59"/>
      <c r="Y8" s="17"/>
      <c r="Z8" s="17"/>
      <c r="AA8" s="17"/>
    </row>
    <row r="9" spans="1:27" ht="18">
      <c r="A9" s="58"/>
      <c r="B9" s="55"/>
      <c r="C9" s="59"/>
      <c r="D9" s="17"/>
      <c r="E9" s="58"/>
      <c r="F9" s="59"/>
      <c r="G9" s="17"/>
      <c r="H9" s="17"/>
      <c r="I9" s="17"/>
      <c r="J9" s="58"/>
      <c r="K9" s="55"/>
      <c r="L9" s="59"/>
      <c r="M9" s="17"/>
      <c r="N9" s="58"/>
      <c r="O9" s="59"/>
      <c r="P9" s="17"/>
      <c r="Q9" s="17"/>
      <c r="R9" s="17"/>
      <c r="S9" s="58"/>
      <c r="T9" s="55"/>
      <c r="U9" s="59"/>
      <c r="V9" s="17"/>
      <c r="W9" s="58"/>
      <c r="X9" s="59"/>
      <c r="Y9" s="17"/>
      <c r="Z9" s="17"/>
      <c r="AA9" s="17"/>
    </row>
    <row r="10" spans="1:27" ht="18">
      <c r="A10" s="58"/>
      <c r="B10" s="55"/>
      <c r="C10" s="59"/>
      <c r="D10" s="17"/>
      <c r="E10" s="58"/>
      <c r="F10" s="59"/>
      <c r="G10" s="17"/>
      <c r="H10" s="17"/>
      <c r="I10" s="17"/>
      <c r="J10" s="58"/>
      <c r="K10" s="55"/>
      <c r="L10" s="59"/>
      <c r="M10" s="17"/>
      <c r="N10" s="58"/>
      <c r="O10" s="59"/>
      <c r="P10" s="17"/>
      <c r="Q10" s="17"/>
      <c r="R10" s="17"/>
      <c r="S10" s="58"/>
      <c r="T10" s="55"/>
      <c r="U10" s="59"/>
      <c r="V10" s="17"/>
      <c r="W10" s="58"/>
      <c r="X10" s="59"/>
      <c r="Y10" s="17"/>
      <c r="Z10" s="17"/>
      <c r="AA10" s="17"/>
    </row>
    <row r="11" spans="1:27" ht="18">
      <c r="A11" s="58"/>
      <c r="B11" s="55"/>
      <c r="C11" s="59"/>
      <c r="D11" s="17"/>
      <c r="E11" s="58"/>
      <c r="F11" s="59"/>
      <c r="G11" s="17"/>
      <c r="H11" s="17"/>
      <c r="I11" s="17"/>
      <c r="J11" s="58"/>
      <c r="K11" s="55"/>
      <c r="L11" s="59"/>
      <c r="M11" s="17"/>
      <c r="N11" s="58"/>
      <c r="O11" s="59"/>
      <c r="P11" s="17"/>
      <c r="Q11" s="17"/>
      <c r="R11" s="17"/>
      <c r="S11" s="58"/>
      <c r="T11" s="55"/>
      <c r="U11" s="59"/>
      <c r="V11" s="17"/>
      <c r="W11" s="58"/>
      <c r="X11" s="59"/>
      <c r="Y11" s="17"/>
      <c r="Z11" s="17"/>
      <c r="AA11" s="17"/>
    </row>
    <row r="12" spans="1:27" ht="18">
      <c r="A12" s="58"/>
      <c r="B12" s="55"/>
      <c r="C12" s="59"/>
      <c r="D12" s="17"/>
      <c r="E12" s="58"/>
      <c r="F12" s="59"/>
      <c r="G12" s="17"/>
      <c r="H12" s="17"/>
      <c r="I12" s="17"/>
      <c r="J12" s="58"/>
      <c r="K12" s="55"/>
      <c r="L12" s="59"/>
      <c r="M12" s="17"/>
      <c r="N12" s="58"/>
      <c r="O12" s="59"/>
      <c r="P12" s="17"/>
      <c r="Q12" s="17"/>
      <c r="R12" s="17"/>
      <c r="S12" s="58"/>
      <c r="T12" s="55"/>
      <c r="U12" s="59"/>
      <c r="V12" s="17"/>
      <c r="W12" s="58"/>
      <c r="X12" s="59"/>
      <c r="Y12" s="17"/>
      <c r="Z12" s="17"/>
      <c r="AA12" s="17"/>
    </row>
    <row r="13" spans="1:27" ht="18">
      <c r="A13" s="58"/>
      <c r="B13" s="55"/>
      <c r="C13" s="59"/>
      <c r="D13" s="17"/>
      <c r="E13" s="58"/>
      <c r="F13" s="59"/>
      <c r="G13" s="17"/>
      <c r="H13" s="17"/>
      <c r="I13" s="17"/>
      <c r="J13" s="58"/>
      <c r="K13" s="55"/>
      <c r="L13" s="59"/>
      <c r="M13" s="17"/>
      <c r="N13" s="58"/>
      <c r="O13" s="59"/>
      <c r="P13" s="17"/>
      <c r="Q13" s="17"/>
      <c r="R13" s="17"/>
      <c r="S13" s="58"/>
      <c r="T13" s="55"/>
      <c r="U13" s="59"/>
      <c r="V13" s="17"/>
      <c r="W13" s="58"/>
      <c r="X13" s="59"/>
      <c r="Y13" s="17"/>
      <c r="Z13" s="17"/>
      <c r="AA13" s="17"/>
    </row>
    <row r="14" spans="1:27" ht="18">
      <c r="A14" s="58"/>
      <c r="B14" s="55"/>
      <c r="C14" s="59"/>
      <c r="D14" s="17"/>
      <c r="E14" s="58"/>
      <c r="F14" s="59"/>
      <c r="G14" s="17"/>
      <c r="H14" s="17"/>
      <c r="I14" s="17"/>
      <c r="J14" s="58"/>
      <c r="K14" s="55"/>
      <c r="L14" s="59"/>
      <c r="M14" s="17"/>
      <c r="N14" s="58"/>
      <c r="O14" s="59"/>
      <c r="P14" s="17"/>
      <c r="Q14" s="17"/>
      <c r="R14" s="17"/>
      <c r="S14" s="58"/>
      <c r="T14" s="55"/>
      <c r="U14" s="59"/>
      <c r="V14" s="17"/>
      <c r="W14" s="58"/>
      <c r="X14" s="59"/>
      <c r="Y14" s="17"/>
      <c r="Z14" s="17"/>
      <c r="AA14" s="17"/>
    </row>
    <row r="15" spans="1:27" ht="18">
      <c r="A15" s="58"/>
      <c r="B15" s="55"/>
      <c r="C15" s="59"/>
      <c r="D15" s="17"/>
      <c r="E15" s="58"/>
      <c r="F15" s="59"/>
      <c r="G15" s="17"/>
      <c r="H15" s="17"/>
      <c r="I15" s="17"/>
      <c r="J15" s="58"/>
      <c r="K15" s="55"/>
      <c r="L15" s="59"/>
      <c r="M15" s="17"/>
      <c r="N15" s="58"/>
      <c r="O15" s="59"/>
      <c r="P15" s="17"/>
      <c r="Q15" s="17"/>
      <c r="R15" s="17"/>
      <c r="S15" s="58"/>
      <c r="T15" s="55"/>
      <c r="U15" s="59"/>
      <c r="V15" s="17"/>
      <c r="W15" s="58"/>
      <c r="X15" s="59"/>
      <c r="Y15" s="17"/>
      <c r="Z15" s="17"/>
      <c r="AA15" s="17"/>
    </row>
    <row r="16" spans="1:27" ht="18">
      <c r="A16" s="58"/>
      <c r="B16" s="55"/>
      <c r="C16" s="59"/>
      <c r="D16" s="17"/>
      <c r="E16" s="58"/>
      <c r="F16" s="59"/>
      <c r="G16" s="17"/>
      <c r="H16" s="17"/>
      <c r="I16" s="17"/>
      <c r="J16" s="58"/>
      <c r="K16" s="55"/>
      <c r="L16" s="59"/>
      <c r="M16" s="17"/>
      <c r="N16" s="58"/>
      <c r="O16" s="59"/>
      <c r="P16" s="17"/>
      <c r="Q16" s="17"/>
      <c r="R16" s="17"/>
      <c r="S16" s="58"/>
      <c r="T16" s="55"/>
      <c r="U16" s="59"/>
      <c r="V16" s="17"/>
      <c r="W16" s="58"/>
      <c r="X16" s="59"/>
      <c r="Y16" s="17"/>
      <c r="Z16" s="17"/>
      <c r="AA16" s="17"/>
    </row>
    <row r="17" spans="1:27" ht="18">
      <c r="A17" s="58"/>
      <c r="B17" s="55"/>
      <c r="C17" s="59"/>
      <c r="D17" s="17"/>
      <c r="E17" s="58"/>
      <c r="F17" s="59"/>
      <c r="G17" s="17"/>
      <c r="H17" s="17"/>
      <c r="I17" s="17"/>
      <c r="J17" s="58"/>
      <c r="K17" s="55"/>
      <c r="L17" s="59"/>
      <c r="M17" s="17"/>
      <c r="N17" s="58"/>
      <c r="O17" s="59"/>
      <c r="P17" s="17"/>
      <c r="Q17" s="17"/>
      <c r="R17" s="17"/>
      <c r="S17" s="58"/>
      <c r="T17" s="55"/>
      <c r="U17" s="59"/>
      <c r="V17" s="17"/>
      <c r="W17" s="58"/>
      <c r="X17" s="59"/>
      <c r="Y17" s="17"/>
      <c r="Z17" s="17"/>
      <c r="AA17" s="17"/>
    </row>
    <row r="18" spans="1:27" ht="18">
      <c r="A18" s="58"/>
      <c r="B18" s="55"/>
      <c r="C18" s="59"/>
      <c r="D18" s="17"/>
      <c r="E18" s="58"/>
      <c r="F18" s="56"/>
      <c r="G18" s="17"/>
      <c r="H18" s="17"/>
      <c r="I18" s="17"/>
      <c r="J18" s="58"/>
      <c r="K18" s="55"/>
      <c r="L18" s="59"/>
      <c r="M18" s="17"/>
      <c r="N18" s="58"/>
      <c r="O18" s="56"/>
      <c r="P18" s="17"/>
      <c r="Q18" s="17"/>
      <c r="R18" s="17"/>
      <c r="S18" s="58"/>
      <c r="T18" s="55"/>
      <c r="U18" s="59"/>
      <c r="V18" s="17"/>
      <c r="W18" s="58"/>
      <c r="X18" s="56"/>
      <c r="Y18" s="17"/>
      <c r="Z18" s="17"/>
      <c r="AA18" s="17"/>
    </row>
    <row r="19" spans="1:27" ht="18">
      <c r="A19" s="58"/>
      <c r="B19" s="55"/>
      <c r="C19" s="59"/>
      <c r="D19" s="17"/>
      <c r="E19" s="58"/>
      <c r="F19" s="56"/>
      <c r="G19" s="17"/>
      <c r="H19" s="17"/>
      <c r="I19" s="17"/>
      <c r="J19" s="58"/>
      <c r="K19" s="55"/>
      <c r="L19" s="59"/>
      <c r="M19" s="17"/>
      <c r="N19" s="58"/>
      <c r="O19" s="56"/>
      <c r="P19" s="17"/>
      <c r="Q19" s="17"/>
      <c r="R19" s="17"/>
      <c r="S19" s="58"/>
      <c r="T19" s="55"/>
      <c r="U19" s="59"/>
      <c r="V19" s="17"/>
      <c r="W19" s="58"/>
      <c r="X19" s="56"/>
      <c r="Y19" s="17"/>
      <c r="Z19" s="17"/>
      <c r="AA19" s="17"/>
    </row>
    <row r="20" spans="1:27" ht="18">
      <c r="A20" s="58"/>
      <c r="B20" s="55"/>
      <c r="C20" s="59"/>
      <c r="D20" s="17"/>
      <c r="E20" s="58"/>
      <c r="F20" s="56"/>
      <c r="G20" s="17"/>
      <c r="H20" s="17"/>
      <c r="I20" s="17"/>
      <c r="J20" s="58"/>
      <c r="K20" s="55"/>
      <c r="L20" s="59"/>
      <c r="M20" s="17"/>
      <c r="N20" s="58"/>
      <c r="O20" s="56"/>
      <c r="P20" s="17"/>
      <c r="Q20" s="17"/>
      <c r="R20" s="17"/>
      <c r="S20" s="58"/>
      <c r="T20" s="55"/>
      <c r="U20" s="59"/>
      <c r="V20" s="17"/>
      <c r="W20" s="58"/>
      <c r="X20" s="56"/>
      <c r="Y20" s="17"/>
      <c r="Z20" s="17"/>
      <c r="AA20" s="17"/>
    </row>
    <row r="21" spans="1:27" ht="18">
      <c r="A21" s="58"/>
      <c r="B21" s="55"/>
      <c r="C21" s="59"/>
      <c r="D21" s="17"/>
      <c r="E21" s="58"/>
      <c r="F21" s="59"/>
      <c r="G21" s="17"/>
      <c r="H21" s="17"/>
      <c r="I21" s="17"/>
      <c r="J21" s="58"/>
      <c r="K21" s="55"/>
      <c r="L21" s="59"/>
      <c r="M21" s="17"/>
      <c r="N21" s="58"/>
      <c r="O21" s="59"/>
      <c r="P21" s="17"/>
      <c r="Q21" s="17"/>
      <c r="R21" s="17"/>
      <c r="S21" s="58"/>
      <c r="T21" s="55"/>
      <c r="U21" s="59"/>
      <c r="V21" s="17"/>
      <c r="W21" s="58"/>
      <c r="X21" s="59"/>
      <c r="Y21" s="17"/>
      <c r="Z21" s="17"/>
      <c r="AA21" s="17"/>
    </row>
    <row r="22" spans="1:27" ht="18">
      <c r="A22" s="58"/>
      <c r="B22" s="55"/>
      <c r="C22" s="59"/>
      <c r="D22" s="17"/>
      <c r="E22" s="58"/>
      <c r="F22" s="59"/>
      <c r="G22" s="17"/>
      <c r="H22" s="17"/>
      <c r="I22" s="17"/>
      <c r="J22" s="58"/>
      <c r="K22" s="55"/>
      <c r="L22" s="59"/>
      <c r="M22" s="17"/>
      <c r="N22" s="58"/>
      <c r="O22" s="59"/>
      <c r="P22" s="17"/>
      <c r="Q22" s="17"/>
      <c r="R22" s="17"/>
      <c r="S22" s="58"/>
      <c r="T22" s="55"/>
      <c r="U22" s="59"/>
      <c r="V22" s="17"/>
      <c r="W22" s="58"/>
      <c r="X22" s="59"/>
      <c r="Y22" s="17"/>
      <c r="Z22" s="17"/>
      <c r="AA22" s="17"/>
    </row>
    <row r="23" spans="1:27" ht="18">
      <c r="A23" s="58"/>
      <c r="B23" s="55"/>
      <c r="C23" s="59"/>
      <c r="D23" s="17"/>
      <c r="E23" s="58"/>
      <c r="F23" s="59"/>
      <c r="G23" s="17"/>
      <c r="H23" s="17"/>
      <c r="I23" s="17"/>
      <c r="J23" s="58"/>
      <c r="K23" s="55"/>
      <c r="L23" s="59"/>
      <c r="M23" s="17"/>
      <c r="N23" s="58"/>
      <c r="O23" s="59"/>
      <c r="P23" s="17"/>
      <c r="Q23" s="17"/>
      <c r="R23" s="17"/>
      <c r="S23" s="58"/>
      <c r="T23" s="55"/>
      <c r="U23" s="59"/>
      <c r="V23" s="17"/>
      <c r="W23" s="58"/>
      <c r="X23" s="59"/>
      <c r="Y23" s="17"/>
      <c r="Z23" s="17"/>
      <c r="AA23" s="17"/>
    </row>
    <row r="24" spans="1:27" ht="18">
      <c r="A24" s="58"/>
      <c r="B24" s="55"/>
      <c r="C24" s="59"/>
      <c r="D24" s="17"/>
      <c r="E24" s="58"/>
      <c r="F24" s="59"/>
      <c r="G24" s="17"/>
      <c r="H24" s="17"/>
      <c r="I24" s="17"/>
      <c r="J24" s="58"/>
      <c r="K24" s="55"/>
      <c r="L24" s="59"/>
      <c r="M24" s="17"/>
      <c r="N24" s="58"/>
      <c r="O24" s="59"/>
      <c r="P24" s="17"/>
      <c r="Q24" s="17"/>
      <c r="R24" s="17"/>
      <c r="S24" s="58"/>
      <c r="T24" s="55"/>
      <c r="U24" s="59"/>
      <c r="V24" s="17"/>
      <c r="W24" s="58"/>
      <c r="X24" s="59"/>
      <c r="Y24" s="17"/>
      <c r="Z24" s="17"/>
      <c r="AA24" s="17"/>
    </row>
    <row r="25" spans="1:27" ht="18">
      <c r="A25" s="58"/>
      <c r="B25" s="55"/>
      <c r="C25" s="59"/>
      <c r="D25" s="17"/>
      <c r="E25" s="58"/>
      <c r="F25" s="59"/>
      <c r="G25" s="17"/>
      <c r="H25" s="17"/>
      <c r="I25" s="17"/>
      <c r="J25" s="58"/>
      <c r="K25" s="55"/>
      <c r="L25" s="59"/>
      <c r="M25" s="17"/>
      <c r="N25" s="58"/>
      <c r="O25" s="59"/>
      <c r="P25" s="17"/>
      <c r="Q25" s="17"/>
      <c r="R25" s="17"/>
      <c r="S25" s="58"/>
      <c r="T25" s="55"/>
      <c r="U25" s="59"/>
      <c r="V25" s="17"/>
      <c r="W25" s="58"/>
      <c r="X25" s="59"/>
      <c r="Y25" s="17"/>
      <c r="Z25" s="17"/>
      <c r="AA25" s="17"/>
    </row>
    <row r="26" spans="1:27" ht="18">
      <c r="A26" s="58"/>
      <c r="B26" s="55"/>
      <c r="C26" s="59"/>
      <c r="D26" s="17"/>
      <c r="E26" s="58"/>
      <c r="F26" s="59"/>
      <c r="G26" s="17"/>
      <c r="H26" s="17"/>
      <c r="I26" s="17"/>
      <c r="J26" s="58"/>
      <c r="K26" s="55"/>
      <c r="L26" s="59"/>
      <c r="M26" s="17"/>
      <c r="N26" s="58"/>
      <c r="O26" s="59"/>
      <c r="P26" s="17"/>
      <c r="Q26" s="17"/>
      <c r="R26" s="17"/>
      <c r="S26" s="58"/>
      <c r="T26" s="55"/>
      <c r="U26" s="59"/>
      <c r="V26" s="17"/>
      <c r="W26" s="58"/>
      <c r="X26" s="59"/>
      <c r="Y26" s="17"/>
      <c r="Z26" s="17"/>
      <c r="AA26" s="17"/>
    </row>
    <row r="27" spans="1:27" ht="18">
      <c r="A27" s="58"/>
      <c r="B27" s="55"/>
      <c r="C27" s="59"/>
      <c r="D27" s="17"/>
      <c r="E27" s="58"/>
      <c r="F27" s="59"/>
      <c r="G27" s="17"/>
      <c r="H27" s="17"/>
      <c r="I27" s="17"/>
      <c r="J27" s="58"/>
      <c r="K27" s="55"/>
      <c r="L27" s="59"/>
      <c r="M27" s="17"/>
      <c r="N27" s="58"/>
      <c r="O27" s="59"/>
      <c r="P27" s="17"/>
      <c r="Q27" s="17"/>
      <c r="R27" s="17"/>
      <c r="S27" s="58"/>
      <c r="T27" s="55"/>
      <c r="U27" s="59"/>
      <c r="V27" s="17"/>
      <c r="W27" s="58"/>
      <c r="X27" s="59"/>
      <c r="Y27" s="17"/>
      <c r="Z27" s="17"/>
      <c r="AA27" s="17"/>
    </row>
    <row r="28" spans="1:27" ht="18">
      <c r="A28" s="58"/>
      <c r="B28" s="55"/>
      <c r="C28" s="59"/>
      <c r="D28" s="17"/>
      <c r="E28" s="58"/>
      <c r="F28" s="59"/>
      <c r="G28" s="17"/>
      <c r="H28" s="17"/>
      <c r="I28" s="17"/>
      <c r="J28" s="58"/>
      <c r="K28" s="55"/>
      <c r="L28" s="59"/>
      <c r="M28" s="17"/>
      <c r="N28" s="58"/>
      <c r="O28" s="59"/>
      <c r="P28" s="17"/>
      <c r="Q28" s="17"/>
      <c r="R28" s="17"/>
      <c r="S28" s="58"/>
      <c r="T28" s="55"/>
      <c r="U28" s="59"/>
      <c r="V28" s="17"/>
      <c r="W28" s="58"/>
      <c r="X28" s="59"/>
      <c r="Y28" s="17"/>
      <c r="Z28" s="17"/>
      <c r="AA28" s="17"/>
    </row>
    <row r="29" spans="1:27" ht="18" customHeight="1">
      <c r="A29" s="58" t="s">
        <v>143</v>
      </c>
      <c r="B29" s="55"/>
      <c r="C29" s="56"/>
      <c r="D29" s="54"/>
      <c r="E29" s="55"/>
      <c r="F29" s="55"/>
      <c r="G29" s="55"/>
      <c r="H29" s="55"/>
      <c r="I29" s="56"/>
      <c r="J29" s="54" t="s">
        <v>143</v>
      </c>
      <c r="K29" s="55"/>
      <c r="L29" s="56"/>
      <c r="M29" s="54"/>
      <c r="N29" s="55"/>
      <c r="O29" s="55"/>
      <c r="P29" s="55"/>
      <c r="Q29" s="55"/>
      <c r="R29" s="56"/>
      <c r="S29" s="54" t="s">
        <v>143</v>
      </c>
      <c r="T29" s="55"/>
      <c r="U29" s="56"/>
      <c r="V29" s="54"/>
      <c r="W29" s="55"/>
      <c r="X29" s="55"/>
      <c r="Y29" s="55"/>
      <c r="Z29" s="55"/>
      <c r="AA29" s="56"/>
    </row>
    <row r="30" spans="1:27" ht="18">
      <c r="A30" s="51"/>
      <c r="B30" s="52"/>
      <c r="C30" s="53"/>
      <c r="D30" s="54"/>
      <c r="E30" s="55"/>
      <c r="F30" s="55"/>
      <c r="G30" s="55"/>
      <c r="H30" s="55"/>
      <c r="I30" s="56"/>
      <c r="J30" s="57"/>
      <c r="K30" s="52"/>
      <c r="L30" s="53"/>
      <c r="M30" s="54"/>
      <c r="N30" s="55"/>
      <c r="O30" s="55"/>
      <c r="P30" s="55"/>
      <c r="Q30" s="55"/>
      <c r="R30" s="56"/>
      <c r="S30" s="57"/>
      <c r="T30" s="52"/>
      <c r="U30" s="53"/>
      <c r="V30" s="54"/>
      <c r="W30" s="55"/>
      <c r="X30" s="55"/>
      <c r="Y30" s="55"/>
      <c r="Z30" s="55"/>
      <c r="AA30" s="56"/>
    </row>
    <row r="31" spans="1:27" ht="18.75" thickBot="1">
      <c r="A31" s="42" t="s">
        <v>144</v>
      </c>
      <c r="B31" s="40"/>
      <c r="C31" s="41"/>
      <c r="D31" s="18"/>
      <c r="E31" s="39" t="s">
        <v>145</v>
      </c>
      <c r="F31" s="41"/>
      <c r="G31" s="42" t="s">
        <v>146</v>
      </c>
      <c r="H31" s="40"/>
      <c r="I31" s="43"/>
      <c r="J31" s="39" t="s">
        <v>144</v>
      </c>
      <c r="K31" s="40"/>
      <c r="L31" s="41"/>
      <c r="M31" s="18"/>
      <c r="N31" s="39" t="s">
        <v>145</v>
      </c>
      <c r="O31" s="41"/>
      <c r="P31" s="42" t="s">
        <v>146</v>
      </c>
      <c r="Q31" s="40"/>
      <c r="R31" s="43"/>
      <c r="S31" s="39" t="s">
        <v>144</v>
      </c>
      <c r="T31" s="40"/>
      <c r="U31" s="41"/>
      <c r="V31" s="18"/>
      <c r="W31" s="39" t="s">
        <v>145</v>
      </c>
      <c r="X31" s="41"/>
      <c r="Y31" s="42" t="s">
        <v>146</v>
      </c>
      <c r="Z31" s="40"/>
      <c r="AA31" s="43"/>
    </row>
    <row r="32" spans="1:27" ht="18.75" thickBot="1">
      <c r="A32" s="19"/>
      <c r="B32" s="20"/>
      <c r="C32" s="20"/>
      <c r="D32" s="21"/>
      <c r="E32" s="20"/>
      <c r="F32" s="20"/>
      <c r="G32" s="20"/>
      <c r="H32" s="20"/>
      <c r="I32" s="22"/>
      <c r="J32" s="19"/>
      <c r="K32" s="20"/>
      <c r="L32" s="20"/>
      <c r="M32" s="21"/>
      <c r="N32" s="20"/>
      <c r="O32" s="20"/>
      <c r="P32" s="20"/>
      <c r="Q32" s="20"/>
      <c r="R32" s="22"/>
      <c r="S32" s="19"/>
      <c r="T32" s="20"/>
      <c r="U32" s="20"/>
      <c r="V32" s="21"/>
      <c r="W32" s="20"/>
      <c r="X32" s="20"/>
      <c r="Y32" s="20"/>
      <c r="Z32" s="20"/>
      <c r="AA32" s="22"/>
    </row>
    <row r="33" spans="1:27" ht="18">
      <c r="A33" s="44" t="s">
        <v>147</v>
      </c>
      <c r="B33" s="45"/>
      <c r="C33" s="46"/>
      <c r="D33" s="47"/>
      <c r="E33" s="48"/>
      <c r="F33" s="48"/>
      <c r="G33" s="48"/>
      <c r="H33" s="48"/>
      <c r="I33" s="49"/>
      <c r="J33" s="50" t="s">
        <v>147</v>
      </c>
      <c r="K33" s="45"/>
      <c r="L33" s="46"/>
      <c r="M33" s="47"/>
      <c r="N33" s="48"/>
      <c r="O33" s="48"/>
      <c r="P33" s="48"/>
      <c r="Q33" s="48"/>
      <c r="R33" s="49"/>
      <c r="S33" s="50" t="s">
        <v>147</v>
      </c>
      <c r="T33" s="45"/>
      <c r="U33" s="46"/>
      <c r="V33" s="47"/>
      <c r="W33" s="48"/>
      <c r="X33" s="48"/>
      <c r="Y33" s="48"/>
      <c r="Z33" s="48"/>
      <c r="AA33" s="49"/>
    </row>
  </sheetData>
  <mergeCells count="192">
    <mergeCell ref="A1:I1"/>
    <mergeCell ref="J1:R1"/>
    <mergeCell ref="S1:AA1"/>
    <mergeCell ref="A2:C2"/>
    <mergeCell ref="E2:F2"/>
    <mergeCell ref="J2:L2"/>
    <mergeCell ref="N2:O2"/>
    <mergeCell ref="S2:U2"/>
    <mergeCell ref="W2:X2"/>
    <mergeCell ref="A4:C4"/>
    <mergeCell ref="E4:F4"/>
    <mergeCell ref="J4:L4"/>
    <mergeCell ref="N4:O4"/>
    <mergeCell ref="S4:U4"/>
    <mergeCell ref="W4:X4"/>
    <mergeCell ref="A3:C3"/>
    <mergeCell ref="E3:F3"/>
    <mergeCell ref="J3:L3"/>
    <mergeCell ref="N3:O3"/>
    <mergeCell ref="S3:U3"/>
    <mergeCell ref="W3:X3"/>
    <mergeCell ref="A6:C6"/>
    <mergeCell ref="E6:F6"/>
    <mergeCell ref="J6:L6"/>
    <mergeCell ref="N6:O6"/>
    <mergeCell ref="S6:U6"/>
    <mergeCell ref="W6:X6"/>
    <mergeCell ref="A5:C5"/>
    <mergeCell ref="E5:F5"/>
    <mergeCell ref="J5:L5"/>
    <mergeCell ref="N5:O5"/>
    <mergeCell ref="S5:U5"/>
    <mergeCell ref="W5:X5"/>
    <mergeCell ref="A8:C8"/>
    <mergeCell ref="E8:F8"/>
    <mergeCell ref="J8:L8"/>
    <mergeCell ref="N8:O8"/>
    <mergeCell ref="S8:U8"/>
    <mergeCell ref="W8:X8"/>
    <mergeCell ref="A7:C7"/>
    <mergeCell ref="E7:F7"/>
    <mergeCell ref="J7:L7"/>
    <mergeCell ref="N7:O7"/>
    <mergeCell ref="S7:U7"/>
    <mergeCell ref="W7:X7"/>
    <mergeCell ref="A10:C10"/>
    <mergeCell ref="E10:F10"/>
    <mergeCell ref="J10:L10"/>
    <mergeCell ref="N10:O10"/>
    <mergeCell ref="S10:U10"/>
    <mergeCell ref="W10:X10"/>
    <mergeCell ref="A9:C9"/>
    <mergeCell ref="E9:F9"/>
    <mergeCell ref="J9:L9"/>
    <mergeCell ref="N9:O9"/>
    <mergeCell ref="S9:U9"/>
    <mergeCell ref="W9:X9"/>
    <mergeCell ref="A12:C12"/>
    <mergeCell ref="E12:F12"/>
    <mergeCell ref="J12:L12"/>
    <mergeCell ref="N12:O12"/>
    <mergeCell ref="S12:U12"/>
    <mergeCell ref="W12:X12"/>
    <mergeCell ref="A11:C11"/>
    <mergeCell ref="E11:F11"/>
    <mergeCell ref="J11:L11"/>
    <mergeCell ref="N11:O11"/>
    <mergeCell ref="S11:U11"/>
    <mergeCell ref="W11:X11"/>
    <mergeCell ref="A14:C14"/>
    <mergeCell ref="E14:F14"/>
    <mergeCell ref="J14:L14"/>
    <mergeCell ref="N14:O14"/>
    <mergeCell ref="S14:U14"/>
    <mergeCell ref="W14:X14"/>
    <mergeCell ref="A13:C13"/>
    <mergeCell ref="E13:F13"/>
    <mergeCell ref="J13:L13"/>
    <mergeCell ref="N13:O13"/>
    <mergeCell ref="S13:U13"/>
    <mergeCell ref="W13:X13"/>
    <mergeCell ref="A16:C16"/>
    <mergeCell ref="E16:F16"/>
    <mergeCell ref="J16:L16"/>
    <mergeCell ref="N16:O16"/>
    <mergeCell ref="S16:U16"/>
    <mergeCell ref="W16:X16"/>
    <mergeCell ref="A15:C15"/>
    <mergeCell ref="E15:F15"/>
    <mergeCell ref="J15:L15"/>
    <mergeCell ref="N15:O15"/>
    <mergeCell ref="S15:U15"/>
    <mergeCell ref="W15:X15"/>
    <mergeCell ref="A18:C18"/>
    <mergeCell ref="E18:F18"/>
    <mergeCell ref="J18:L18"/>
    <mergeCell ref="N18:O18"/>
    <mergeCell ref="S18:U18"/>
    <mergeCell ref="W18:X18"/>
    <mergeCell ref="A17:C17"/>
    <mergeCell ref="E17:F17"/>
    <mergeCell ref="J17:L17"/>
    <mergeCell ref="N17:O17"/>
    <mergeCell ref="S17:U17"/>
    <mergeCell ref="W17:X17"/>
    <mergeCell ref="A20:C20"/>
    <mergeCell ref="E20:F20"/>
    <mergeCell ref="J20:L20"/>
    <mergeCell ref="N20:O20"/>
    <mergeCell ref="S20:U20"/>
    <mergeCell ref="W20:X20"/>
    <mergeCell ref="A19:C19"/>
    <mergeCell ref="E19:F19"/>
    <mergeCell ref="J19:L19"/>
    <mergeCell ref="N19:O19"/>
    <mergeCell ref="S19:U19"/>
    <mergeCell ref="W19:X19"/>
    <mergeCell ref="A22:C22"/>
    <mergeCell ref="E22:F22"/>
    <mergeCell ref="J22:L22"/>
    <mergeCell ref="N22:O22"/>
    <mergeCell ref="S22:U22"/>
    <mergeCell ref="W22:X22"/>
    <mergeCell ref="A21:C21"/>
    <mergeCell ref="E21:F21"/>
    <mergeCell ref="J21:L21"/>
    <mergeCell ref="N21:O21"/>
    <mergeCell ref="S21:U21"/>
    <mergeCell ref="W21:X21"/>
    <mergeCell ref="A24:C24"/>
    <mergeCell ref="E24:F24"/>
    <mergeCell ref="J24:L24"/>
    <mergeCell ref="N24:O24"/>
    <mergeCell ref="S24:U24"/>
    <mergeCell ref="W24:X24"/>
    <mergeCell ref="A23:C23"/>
    <mergeCell ref="E23:F23"/>
    <mergeCell ref="J23:L23"/>
    <mergeCell ref="N23:O23"/>
    <mergeCell ref="S23:U23"/>
    <mergeCell ref="W23:X23"/>
    <mergeCell ref="A26:C26"/>
    <mergeCell ref="E26:F26"/>
    <mergeCell ref="J26:L26"/>
    <mergeCell ref="N26:O26"/>
    <mergeCell ref="S26:U26"/>
    <mergeCell ref="W26:X26"/>
    <mergeCell ref="A25:C25"/>
    <mergeCell ref="E25:F25"/>
    <mergeCell ref="J25:L25"/>
    <mergeCell ref="N25:O25"/>
    <mergeCell ref="S25:U25"/>
    <mergeCell ref="W25:X25"/>
    <mergeCell ref="A28:C28"/>
    <mergeCell ref="E28:F28"/>
    <mergeCell ref="J28:L28"/>
    <mergeCell ref="N28:O28"/>
    <mergeCell ref="S28:U28"/>
    <mergeCell ref="W28:X28"/>
    <mergeCell ref="A27:C27"/>
    <mergeCell ref="E27:F27"/>
    <mergeCell ref="J27:L27"/>
    <mergeCell ref="N27:O27"/>
    <mergeCell ref="S27:U27"/>
    <mergeCell ref="W27:X27"/>
    <mergeCell ref="A30:C30"/>
    <mergeCell ref="D30:I30"/>
    <mergeCell ref="J30:L30"/>
    <mergeCell ref="M30:R30"/>
    <mergeCell ref="S30:U30"/>
    <mergeCell ref="V30:AA30"/>
    <mergeCell ref="A29:C29"/>
    <mergeCell ref="D29:I29"/>
    <mergeCell ref="J29:L29"/>
    <mergeCell ref="M29:R29"/>
    <mergeCell ref="S29:U29"/>
    <mergeCell ref="V29:AA29"/>
    <mergeCell ref="S31:U31"/>
    <mergeCell ref="W31:X31"/>
    <mergeCell ref="Y31:AA31"/>
    <mergeCell ref="A33:C33"/>
    <mergeCell ref="D33:I33"/>
    <mergeCell ref="J33:L33"/>
    <mergeCell ref="M33:R33"/>
    <mergeCell ref="S33:U33"/>
    <mergeCell ref="V33:AA33"/>
    <mergeCell ref="A31:C31"/>
    <mergeCell ref="E31:F31"/>
    <mergeCell ref="G31:I31"/>
    <mergeCell ref="J31:L31"/>
    <mergeCell ref="N31:O31"/>
    <mergeCell ref="P31:R31"/>
  </mergeCells>
  <printOptions vertic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сад</vt:lpstr>
      <vt:lpstr>ясли</vt:lpstr>
      <vt:lpstr>Лист3</vt:lpstr>
      <vt:lpstr>Лист1</vt:lpstr>
      <vt:lpstr>Лист2</vt:lpstr>
    </vt:vector>
  </TitlesOfParts>
  <Company>diakov.net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dsmalishok2019@outlook.com</cp:lastModifiedBy>
  <cp:lastPrinted>2024-04-22T07:57:46Z</cp:lastPrinted>
  <dcterms:created xsi:type="dcterms:W3CDTF">2018-02-19T04:36:55Z</dcterms:created>
  <dcterms:modified xsi:type="dcterms:W3CDTF">2024-11-28T07:03:36Z</dcterms:modified>
</cp:coreProperties>
</file>